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iGauder/100 Men/100 Men Kawartha Lakes/"/>
    </mc:Choice>
  </mc:AlternateContent>
  <xr:revisionPtr revIDLastSave="0" documentId="8_{4FFBA028-C06E-5A41-8B7D-31FDD993595B}" xr6:coauthVersionLast="45" xr6:coauthVersionMax="45" xr10:uidLastSave="{00000000-0000-0000-0000-000000000000}"/>
  <bookViews>
    <workbookView xWindow="-37560" yWindow="-980" windowWidth="38400" windowHeight="23540" xr2:uid="{E31030F3-63AA-4DEF-B62D-25E9CA2B8A23}"/>
  </bookViews>
  <sheets>
    <sheet name="Types of Charities Summary" sheetId="2" r:id="rId1"/>
    <sheet name="List of Registerd Charities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" l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<sst xmlns="http://schemas.openxmlformats.org/spreadsheetml/2006/main" count="578" uniqueCount="324">
  <si>
    <t>Charity Name</t>
  </si>
  <si>
    <t>B/N Registration Number</t>
  </si>
  <si>
    <t>Status Date</t>
  </si>
  <si>
    <t>Address</t>
  </si>
  <si>
    <t>City</t>
  </si>
  <si>
    <t>Charity Type</t>
  </si>
  <si>
    <t>Category</t>
  </si>
  <si>
    <t>A Place Called Home Residence in Lindsay</t>
  </si>
  <si>
    <t>139044820RR0001</t>
  </si>
  <si>
    <t>Years in Operation</t>
  </si>
  <si>
    <t>Lindsay</t>
  </si>
  <si>
    <t>Organizations Relieving Poverty</t>
  </si>
  <si>
    <t>Academy Theatre Foundation</t>
  </si>
  <si>
    <t>119482719RR0001</t>
  </si>
  <si>
    <t>2 Lindsay St. S.</t>
  </si>
  <si>
    <t>Relief of Poverty</t>
  </si>
  <si>
    <t>Other Purposes Beneficial to the Community</t>
  </si>
  <si>
    <t>Arts</t>
  </si>
  <si>
    <t>64 Lindsay St. S.</t>
  </si>
  <si>
    <t>Bethel Evangelical Missionary Church (Lindsay)</t>
  </si>
  <si>
    <t>805000791RR0001</t>
  </si>
  <si>
    <t>70 William St S</t>
  </si>
  <si>
    <t>Advancement of Religion</t>
  </si>
  <si>
    <t>Christianity</t>
  </si>
  <si>
    <t>118808245RR0001</t>
  </si>
  <si>
    <t>P.O. Box 761</t>
  </si>
  <si>
    <t>Big Brothers Big Sisters of Kawartha Lakes-Haliburton Inc.</t>
  </si>
  <si>
    <t>Boys &amp; Girls Clubs of Kawartha Lakes</t>
  </si>
  <si>
    <t>107627317RR0001</t>
  </si>
  <si>
    <t>107 Lindsay St. S.</t>
  </si>
  <si>
    <t>Advancement of Education</t>
  </si>
  <si>
    <t>Educational Organizations Not Elsewhere Categorized</t>
  </si>
  <si>
    <t>Church of the Purification of the Blessed Virgin Mary</t>
  </si>
  <si>
    <t>848623575RR0014</t>
  </si>
  <si>
    <t>40 Russell St. E.</t>
  </si>
  <si>
    <t>Postal Code</t>
  </si>
  <si>
    <t>K9V 2M2</t>
  </si>
  <si>
    <t>K9V 2L6</t>
  </si>
  <si>
    <t>K9V 3A8</t>
  </si>
  <si>
    <t>K9V 4W9</t>
  </si>
  <si>
    <t>K9V 2M5</t>
  </si>
  <si>
    <t>K9V 2A4</t>
  </si>
  <si>
    <t>Community Care Village Housing Kawartha Lakes Inc.</t>
  </si>
  <si>
    <t>840031355RR0001</t>
  </si>
  <si>
    <t>65 Melbourne St. W.</t>
  </si>
  <si>
    <t>K9V 0G4</t>
  </si>
  <si>
    <t>Community Living Trent Highlands</t>
  </si>
  <si>
    <t>107627366RR0001</t>
  </si>
  <si>
    <t>200-205 McLaughlin Rd</t>
  </si>
  <si>
    <t>K9V 0K7</t>
  </si>
  <si>
    <t>Core Health Care</t>
  </si>
  <si>
    <t>Calvary Pentecostal Church</t>
  </si>
  <si>
    <t>893953927RR0001</t>
  </si>
  <si>
    <t>P.O. Box 968 125 Victoria Ave. N.</t>
  </si>
  <si>
    <t>K9V 5N4</t>
  </si>
  <si>
    <t>Cambridge Street Baptist Church</t>
  </si>
  <si>
    <t>106834443RR0001</t>
  </si>
  <si>
    <t>28 Cambridge St. N.</t>
  </si>
  <si>
    <t>K9V 4C5</t>
  </si>
  <si>
    <t>Cambridge Street United Church</t>
  </si>
  <si>
    <t>106834450RR0001</t>
  </si>
  <si>
    <t>61 Cambridge St. N.</t>
  </si>
  <si>
    <t>K9V 4C9</t>
  </si>
  <si>
    <t>Children's Services Council of Victoria County</t>
  </si>
  <si>
    <t>129002705RR0001</t>
  </si>
  <si>
    <t>202-205 McLaughlin Rd</t>
  </si>
  <si>
    <t>Chimo Youth &amp; Family Services Inc.</t>
  </si>
  <si>
    <t>118852961RR0001</t>
  </si>
  <si>
    <t>Colborne Lodge Incorported</t>
  </si>
  <si>
    <t>118867027RR0001</t>
  </si>
  <si>
    <t>Office</t>
  </si>
  <si>
    <t>K9V 3T6</t>
  </si>
  <si>
    <t>Community Care City of Kawartha Lakes</t>
  </si>
  <si>
    <t>105526248RR0001</t>
  </si>
  <si>
    <t>34 Cambridge St. S.</t>
  </si>
  <si>
    <t>K9V 3B8</t>
  </si>
  <si>
    <t>Cornerstone Community Church</t>
  </si>
  <si>
    <t>824220271RR0001</t>
  </si>
  <si>
    <t>2 Daniel Crt.</t>
  </si>
  <si>
    <t>K9V 5M3</t>
  </si>
  <si>
    <t>Eden Church Cemetery Inc.</t>
  </si>
  <si>
    <t>816456669RR0001</t>
  </si>
  <si>
    <t>7 Flavelle Cres.</t>
  </si>
  <si>
    <t>K9V 6E2</t>
  </si>
  <si>
    <t>Amenities</t>
  </si>
  <si>
    <t>Emily Cemetery Company</t>
  </si>
  <si>
    <t>883712010RR0001</t>
  </si>
  <si>
    <t>59 Ellis Cres.</t>
  </si>
  <si>
    <t>K9V 0A5</t>
  </si>
  <si>
    <t>Public Amenities</t>
  </si>
  <si>
    <t>Fairview Baptist Church (Lindsay)</t>
  </si>
  <si>
    <t>118910827RR0001</t>
  </si>
  <si>
    <t>130 Colborne St. W.</t>
  </si>
  <si>
    <t>K9V 3T5</t>
  </si>
  <si>
    <t>Faith Christian Fellowship of Lindsay Inc.</t>
  </si>
  <si>
    <t>890856198RR0001</t>
  </si>
  <si>
    <t>59 Mary St. W.</t>
  </si>
  <si>
    <t>K9V 5Z6</t>
  </si>
  <si>
    <t>Gaming Nature Centre</t>
  </si>
  <si>
    <t>898324413RR0001</t>
  </si>
  <si>
    <t>1884 Pigeon Lake Rd.</t>
  </si>
  <si>
    <t>K9V 4R5</t>
  </si>
  <si>
    <t>Environment</t>
  </si>
  <si>
    <t>Grace Ministries</t>
  </si>
  <si>
    <t>886781293RR0001</t>
  </si>
  <si>
    <t>12 Olympia Crt.</t>
  </si>
  <si>
    <t>K9V 6C8</t>
  </si>
  <si>
    <t>Humane Society of Kawartha Lakes</t>
  </si>
  <si>
    <t>886464239RR0001</t>
  </si>
  <si>
    <t>111 McLaughlin Rd.</t>
  </si>
  <si>
    <t>K9V 6K5</t>
  </si>
  <si>
    <t>Animal Welfare</t>
  </si>
  <si>
    <t>Heritage Christian School Society Inc.</t>
  </si>
  <si>
    <t>132530239RR0001</t>
  </si>
  <si>
    <t>159 Colborne St. W.</t>
  </si>
  <si>
    <t>K9V 5Z8</t>
  </si>
  <si>
    <t>Teaching Institutions</t>
  </si>
  <si>
    <t>John Howard Society of Kawartha Lakes &amp; Haliburton</t>
  </si>
  <si>
    <t>119239663RR0001</t>
  </si>
  <si>
    <t>31 Peel St.</t>
  </si>
  <si>
    <t>K9V 3L9</t>
  </si>
  <si>
    <t>Community Resource</t>
  </si>
  <si>
    <t>Kawartha Antique Power</t>
  </si>
  <si>
    <t>807241534RR0001</t>
  </si>
  <si>
    <t>354 Angeline St. S.</t>
  </si>
  <si>
    <t>K9V 4R2</t>
  </si>
  <si>
    <t>Kawartha Lakes Centre of Hope</t>
  </si>
  <si>
    <t>815204383RR0001</t>
  </si>
  <si>
    <t>19 Cambridge St. S.</t>
  </si>
  <si>
    <t>K9V 3B7</t>
  </si>
  <si>
    <t>Kawartha Lakes Haliburton 4-H Association</t>
  </si>
  <si>
    <t>884881160RR0001</t>
  </si>
  <si>
    <t>P.O. Box 20021</t>
  </si>
  <si>
    <t>K9V 5G6</t>
  </si>
  <si>
    <t>Kawartha Trans Canada Trail Association</t>
  </si>
  <si>
    <t>834258212RR0001</t>
  </si>
  <si>
    <t>P.O. Box 8000</t>
  </si>
  <si>
    <t>K9V 5E6</t>
  </si>
  <si>
    <t>Kawartha-Haliburton Crime Stoppers Incorporated</t>
  </si>
  <si>
    <t>891299760RR0001</t>
  </si>
  <si>
    <t>P.O. Box 155</t>
  </si>
  <si>
    <t>K9V 4S1</t>
  </si>
  <si>
    <t>Kulikayo Organization for the Support of Children in Uganda</t>
  </si>
  <si>
    <t>701519092RR0001</t>
  </si>
  <si>
    <t>213-4 Heritage Way</t>
  </si>
  <si>
    <t>Support of Schoolds and Education</t>
  </si>
  <si>
    <t>Kawartha Lakes &amp; Haliburton Mental Health Services Inc.</t>
  </si>
  <si>
    <t>841522212RR0001</t>
  </si>
  <si>
    <t>19-2 Hamilton St.</t>
  </si>
  <si>
    <t>K9V 3E2</t>
  </si>
  <si>
    <t>Kawartha Lakes Food Source</t>
  </si>
  <si>
    <t>862545712RR0001</t>
  </si>
  <si>
    <t>P.O. Box 123</t>
  </si>
  <si>
    <t>K9V 4R8</t>
  </si>
  <si>
    <t>Kawartha Lakes Health Care Initiative</t>
  </si>
  <si>
    <t>846910941RR0001</t>
  </si>
  <si>
    <t>10 Angeline St. S.</t>
  </si>
  <si>
    <t>K9V 4M8</t>
  </si>
  <si>
    <t>Health Care</t>
  </si>
  <si>
    <t>Kawartha Region Conservation Authority</t>
  </si>
  <si>
    <t>107559726RR0001</t>
  </si>
  <si>
    <t>277 Kenrei Rd.</t>
  </si>
  <si>
    <t>K9V 4L6</t>
  </si>
  <si>
    <t>Kawartha/Haliburton Victim Services</t>
  </si>
  <si>
    <t>886768795RR0001</t>
  </si>
  <si>
    <t>3028 Highway 35</t>
  </si>
  <si>
    <t>K9V 4R1</t>
  </si>
  <si>
    <t>Liberty Baptist Church</t>
  </si>
  <si>
    <t>851661470RR0001</t>
  </si>
  <si>
    <t>P.O. Box 392</t>
  </si>
  <si>
    <t>K9V 6L2</t>
  </si>
  <si>
    <t>Life Line - Telecare Lindsay Inc.</t>
  </si>
  <si>
    <t>131476814RR0001</t>
  </si>
  <si>
    <t>53 Broad St.</t>
  </si>
  <si>
    <t>K9V 0B2</t>
  </si>
  <si>
    <t>Lindsay &amp; District Horticultural Society</t>
  </si>
  <si>
    <t>855786323RR0001</t>
  </si>
  <si>
    <t>P.O. Box 671</t>
  </si>
  <si>
    <t>Agriculture</t>
  </si>
  <si>
    <t>Lindsay Agricultural Society</t>
  </si>
  <si>
    <t>119020097RR0001</t>
  </si>
  <si>
    <t>P.O. Box 752</t>
  </si>
  <si>
    <t>Lindsay &amp; District Sports Hall of Fame</t>
  </si>
  <si>
    <t>865913552RR0001</t>
  </si>
  <si>
    <t>P.O. Box 680</t>
  </si>
  <si>
    <t>Lindsay Cemetery Company</t>
  </si>
  <si>
    <t>121679708RR0001</t>
  </si>
  <si>
    <t>347 Lindsay St. S.</t>
  </si>
  <si>
    <t>K9V 4R4</t>
  </si>
  <si>
    <t>Lindsay Centre For Preschool Enrichment Inc.</t>
  </si>
  <si>
    <t>107627424RR0001</t>
  </si>
  <si>
    <t>51 Eglinton St.</t>
  </si>
  <si>
    <t>K9V 3Z5</t>
  </si>
  <si>
    <t>Lindsay Christian Reform Church</t>
  </si>
  <si>
    <t>107627341RR0001</t>
  </si>
  <si>
    <t>206 Angeline St. N.</t>
  </si>
  <si>
    <t>K9V 4Y4</t>
  </si>
  <si>
    <t>Lindsay Crisis Pregnancy Centre</t>
  </si>
  <si>
    <t>893809293RR0001</t>
  </si>
  <si>
    <t>241 Kent St. W.</t>
  </si>
  <si>
    <t>K9V 2Z3</t>
  </si>
  <si>
    <t>Lindsay Little Theatre</t>
  </si>
  <si>
    <t>119020162RR0001</t>
  </si>
  <si>
    <t>55 George St. W.</t>
  </si>
  <si>
    <t>K9V 4V6</t>
  </si>
  <si>
    <t>Education in the Arts</t>
  </si>
  <si>
    <t>Lindsay Ministry Outreach Centre</t>
  </si>
  <si>
    <t>858754245RR0001</t>
  </si>
  <si>
    <t>P.O. Box 112 STN Main</t>
  </si>
  <si>
    <t>Support of Religion</t>
  </si>
  <si>
    <t>Market Square Non-Profit Housing Corp.</t>
  </si>
  <si>
    <t xml:space="preserve"> 807111117RR0001</t>
  </si>
  <si>
    <t>2 Hamilton St. Suite 19</t>
  </si>
  <si>
    <t>Neighbourhood Housing in Lindsay</t>
  </si>
  <si>
    <t>139711121RR0001</t>
  </si>
  <si>
    <t>2 Hamilton St.</t>
  </si>
  <si>
    <t>Oakwood Cemetery Board</t>
  </si>
  <si>
    <t>866827355RR0001</t>
  </si>
  <si>
    <t>15 Crestwood Ave.</t>
  </si>
  <si>
    <t>K9V 6A7</t>
  </si>
  <si>
    <t>Ontario Early Years Centre Haliburton Victoria Brock Inc.</t>
  </si>
  <si>
    <t>119283992RR0001</t>
  </si>
  <si>
    <t>106-55 Mary St. W.</t>
  </si>
  <si>
    <t>Pinnguaq Foundation</t>
  </si>
  <si>
    <t>747933117RR0001</t>
  </si>
  <si>
    <t>1 William St. S.</t>
  </si>
  <si>
    <t>K9V 3A3</t>
  </si>
  <si>
    <t>Support of Schools and Education</t>
  </si>
  <si>
    <t>Peoples Full Gospel Church of Lindsay</t>
  </si>
  <si>
    <t>119091056RR0001</t>
  </si>
  <si>
    <t>20 Cambridge St. N.</t>
  </si>
  <si>
    <t>K9V 4C3</t>
  </si>
  <si>
    <t>Pleasant Point Union Church</t>
  </si>
  <si>
    <t>119094852RR0001</t>
  </si>
  <si>
    <t>26 Adelaide St. S.</t>
  </si>
  <si>
    <t>K9V 3J5</t>
  </si>
  <si>
    <t>Queen Street United Church</t>
  </si>
  <si>
    <t>119107563RR0001</t>
  </si>
  <si>
    <t>101-55 Mary St. W.</t>
  </si>
  <si>
    <t>Ross Memorial Hospital</t>
  </si>
  <si>
    <t>107915779RR0001</t>
  </si>
  <si>
    <t>10 Angeline St. N.</t>
  </si>
  <si>
    <t>Royal Canadian Legion Lindsay ONT NO 67 Sire Sam Hughes Branch Poppy Fund</t>
  </si>
  <si>
    <t>888524048RR0001</t>
  </si>
  <si>
    <t>12 York St. N.</t>
  </si>
  <si>
    <t>K9V 3Z6</t>
  </si>
  <si>
    <t>Salem-Mariposa Church Building &amp; Cemetery</t>
  </si>
  <si>
    <t>811038892RR0001</t>
  </si>
  <si>
    <t>22 Duke St.</t>
  </si>
  <si>
    <t>K9V 2K4</t>
  </si>
  <si>
    <t>Soroptimist International of Kawartha Lakes</t>
  </si>
  <si>
    <t>778870915RR0001</t>
  </si>
  <si>
    <t>P.O. Box 365</t>
  </si>
  <si>
    <t>K9V 4S3</t>
  </si>
  <si>
    <t>St.Luke's Church</t>
  </si>
  <si>
    <t>848623575RR0029</t>
  </si>
  <si>
    <t>340 St Lunke's Rd.</t>
  </si>
  <si>
    <t>Santa Clause Stocking Fund of Victoria County</t>
  </si>
  <si>
    <t>119139103RR0001</t>
  </si>
  <si>
    <t>121 Sanderling Cres.</t>
  </si>
  <si>
    <t>K9V 4N5</t>
  </si>
  <si>
    <t>Society of St. Vincent De Paul, St Mary's Conference Lindsay</t>
  </si>
  <si>
    <t>132410671RR0458</t>
  </si>
  <si>
    <t>St. Andrews Presbyterian Church</t>
  </si>
  <si>
    <t>119165637RR0001</t>
  </si>
  <si>
    <t>40 William St. N.</t>
  </si>
  <si>
    <t>K9V 2W8</t>
  </si>
  <si>
    <t>St. Paul's Church</t>
  </si>
  <si>
    <t>108036146RR0001</t>
  </si>
  <si>
    <t>45 Russell St. W.</t>
  </si>
  <si>
    <t>The Lord's rest Intercessory Ministries</t>
  </si>
  <si>
    <t>783808488RR0001</t>
  </si>
  <si>
    <t>22 Primeau Cres.</t>
  </si>
  <si>
    <t>K9V 0M6</t>
  </si>
  <si>
    <t>Therapeutic Horse Riding in Lindsay</t>
  </si>
  <si>
    <t>769824913RR0001</t>
  </si>
  <si>
    <t>1072 Monarch Rd.</t>
  </si>
  <si>
    <t>Complementary or Alternative Health Care</t>
  </si>
  <si>
    <t>The Canadian Council of the Bline-Ontario Division</t>
  </si>
  <si>
    <t xml:space="preserve"> 119218881RR0001</t>
  </si>
  <si>
    <t>4 Dyana Dr.</t>
  </si>
  <si>
    <t>K9V 5A3</t>
  </si>
  <si>
    <t>The Friends of Osprey Kawartha Lakes</t>
  </si>
  <si>
    <t>888147592RR0001</t>
  </si>
  <si>
    <t>P.O. Box 25</t>
  </si>
  <si>
    <t>The Lindsay Collegiate and Vocational Institute Scholarship Fun</t>
  </si>
  <si>
    <t>119242188RR0001</t>
  </si>
  <si>
    <t>260 Kent St. W.</t>
  </si>
  <si>
    <t>K9V 2Z5</t>
  </si>
  <si>
    <t>The Lindsay Gallery</t>
  </si>
  <si>
    <t>108086828RR0001</t>
  </si>
  <si>
    <t>190 Kent St. W.</t>
  </si>
  <si>
    <t>K9V 2Y6</t>
  </si>
  <si>
    <t>The Lindsay Right to Life Organization</t>
  </si>
  <si>
    <t>119242220RR0001</t>
  </si>
  <si>
    <t>P.O. Box 383</t>
  </si>
  <si>
    <t>The Salvation Army Lindsay Corps</t>
  </si>
  <si>
    <t>107951618RR0249</t>
  </si>
  <si>
    <t>Trillium Lakelands District School Board</t>
  </si>
  <si>
    <t>868935966RR0001</t>
  </si>
  <si>
    <t>Country Road 36</t>
  </si>
  <si>
    <t>K9V 4S4</t>
  </si>
  <si>
    <t>Trish's Wish Foundation</t>
  </si>
  <si>
    <t>858095326RR0001</t>
  </si>
  <si>
    <t>53 Howard Ave.</t>
  </si>
  <si>
    <t>K9V 2W1</t>
  </si>
  <si>
    <t>Victoria County Career Services Inc.</t>
  </si>
  <si>
    <t>121262984RR0001</t>
  </si>
  <si>
    <t>370 Kent St. W.</t>
  </si>
  <si>
    <t>K9V 6G8</t>
  </si>
  <si>
    <t>Victoria County Historical Society</t>
  </si>
  <si>
    <t>119283984RR0001</t>
  </si>
  <si>
    <t>50 Victoria Ave. N.</t>
  </si>
  <si>
    <t>K9V 4G3</t>
  </si>
  <si>
    <t>Women's Resources of Kawartha Lakes</t>
  </si>
  <si>
    <t>129818613RR0001</t>
  </si>
  <si>
    <t>22 Russell St. E.</t>
  </si>
  <si>
    <t>K9V 2A1</t>
  </si>
  <si>
    <t>Grand Total</t>
  </si>
  <si>
    <t>Count of B/N Registration Number</t>
  </si>
  <si>
    <t>Advancement of Education Total</t>
  </si>
  <si>
    <t>Advancement of Religion Total</t>
  </si>
  <si>
    <t>Other Purposes Beneficial to the Community Total</t>
  </si>
  <si>
    <t>Relief of Poverty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</si>
</sst>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1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4" formatCode="yyyy/mm/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" refreshedDate="43804.529135185185" createdVersion="6" refreshedVersion="6" minRefreshableVersion="3" recordCount="77" xr:uid="{E753B588-758D-4CE8-8CAC-B4ADF30318C7}">
  <cacheSource type="worksheet">
    <worksheetSource name="Table1"/>
  </cacheSource>
  <cacheFields count="9">
    <cacheField name="Charity Name" numFmtId="0">
      <sharedItems/>
    </cacheField>
    <cacheField name="B/N Registration Number" numFmtId="0">
      <sharedItems/>
    </cacheField>
    <cacheField name="Status Date" numFmtId="14">
      <sharedItems containsSemiMixedTypes="0" containsNonDate="0" containsDate="1" containsString="0" minDate="1922-11-23T00:00:00" maxDate="2019-04-02T00:00:00"/>
    </cacheField>
    <cacheField name="Years in Operation" numFmtId="1">
      <sharedItems containsSemiMixedTypes="0" containsString="0" containsNumber="1" containsInteger="1" minValue="0" maxValue="97"/>
    </cacheField>
    <cacheField name="Address" numFmtId="0">
      <sharedItems/>
    </cacheField>
    <cacheField name="City" numFmtId="0">
      <sharedItems/>
    </cacheField>
    <cacheField name="Postal Code" numFmtId="0">
      <sharedItems/>
    </cacheField>
    <cacheField name="Charity Type" numFmtId="0">
      <sharedItems count="4">
        <s v="Relief of Poverty"/>
        <s v="Other Purposes Beneficial to the Community"/>
        <s v="Advancement of Religion"/>
        <s v="Advancement of Education"/>
      </sharedItems>
    </cacheField>
    <cacheField name="Category" numFmtId="0">
      <sharedItems count="18">
        <s v="Organizations Relieving Poverty"/>
        <s v="Arts"/>
        <s v="Christianity"/>
        <s v="Educational Organizations Not Elsewhere Categorized"/>
        <s v="Core Health Care"/>
        <s v="Amenities"/>
        <s v="Public Amenities"/>
        <s v="Environment"/>
        <s v="Animal Welfare"/>
        <s v="Teaching Institutions"/>
        <s v="Community Resource"/>
        <s v="Support of Schoolds and Education"/>
        <s v="Health Care"/>
        <s v="Agriculture"/>
        <s v="Education in the Arts"/>
        <s v="Support of Religion"/>
        <s v="Support of Schools and Education"/>
        <s v="Complementary or Alternative Health Ca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s v="A Place Called Home Residence in Lindsay"/>
    <s v="139044820RR0001"/>
    <d v="1922-11-23T00:00:00"/>
    <n v="97"/>
    <s v="64 Lindsay St. S."/>
    <s v="Lindsay"/>
    <s v="K9V 2M2"/>
    <x v="0"/>
    <x v="0"/>
  </r>
  <r>
    <s v="Academy Theatre Foundation"/>
    <s v="119482719RR0001"/>
    <d v="1967-01-01T00:00:00"/>
    <n v="52"/>
    <s v="2 Lindsay St. S."/>
    <s v="Lindsay"/>
    <s v="K9V 2L6"/>
    <x v="1"/>
    <x v="1"/>
  </r>
  <r>
    <s v="Bethel Evangelical Missionary Church (Lindsay)"/>
    <s v="805000791RR0001"/>
    <d v="1974-04-25T00:00:00"/>
    <n v="45"/>
    <s v="70 William St S"/>
    <s v="Lindsay"/>
    <s v="K9V 3A8"/>
    <x v="2"/>
    <x v="2"/>
  </r>
  <r>
    <s v="Big Brothers Big Sisters of Kawartha Lakes-Haliburton Inc."/>
    <s v="118808245RR0001"/>
    <d v="1981-01-01T00:00:00"/>
    <n v="38"/>
    <s v="P.O. Box 761"/>
    <s v="Lindsay"/>
    <s v="K9V 4W9"/>
    <x v="0"/>
    <x v="0"/>
  </r>
  <r>
    <s v="Boys &amp; Girls Clubs of Kawartha Lakes"/>
    <s v="107627317RR0001"/>
    <d v="1971-01-01T00:00:00"/>
    <n v="48"/>
    <s v="107 Lindsay St. S."/>
    <s v="Lindsay"/>
    <s v="K9V 2M5"/>
    <x v="3"/>
    <x v="3"/>
  </r>
  <r>
    <s v="Church of the Purification of the Blessed Virgin Mary"/>
    <s v="848623575RR0014"/>
    <d v="2016-01-01T00:00:00"/>
    <n v="3"/>
    <s v="40 Russell St. E."/>
    <s v="Lindsay"/>
    <s v="K9V 2A4"/>
    <x v="2"/>
    <x v="2"/>
  </r>
  <r>
    <s v="Community Care Village Housing Kawartha Lakes Inc."/>
    <s v="840031355RR0001"/>
    <d v="2008-04-01T00:00:00"/>
    <n v="11"/>
    <s v="65 Melbourne St. W."/>
    <s v="Lindsay"/>
    <s v="K9V 0G4"/>
    <x v="0"/>
    <x v="0"/>
  </r>
  <r>
    <s v="Community Living Trent Highlands"/>
    <s v="107627366RR0001"/>
    <d v="1967-01-01T00:00:00"/>
    <n v="52"/>
    <s v="200-205 McLaughlin Rd"/>
    <s v="Lindsay"/>
    <s v="K9V 0K7"/>
    <x v="1"/>
    <x v="4"/>
  </r>
  <r>
    <s v="Calvary Pentecostal Church"/>
    <s v="893953927RR0001"/>
    <d v="1967-01-01T00:00:00"/>
    <n v="52"/>
    <s v="P.O. Box 968 125 Victoria Ave. N."/>
    <s v="Lindsay"/>
    <s v="K9V 5N4"/>
    <x v="2"/>
    <x v="2"/>
  </r>
  <r>
    <s v="Cambridge Street Baptist Church"/>
    <s v="106834443RR0001"/>
    <d v="1967-01-01T00:00:00"/>
    <n v="52"/>
    <s v="28 Cambridge St. N."/>
    <s v="Lindsay"/>
    <s v="K9V 4C5"/>
    <x v="2"/>
    <x v="2"/>
  </r>
  <r>
    <s v="Cambridge Street United Church"/>
    <s v="106834450RR0001"/>
    <d v="1967-01-01T00:00:00"/>
    <n v="52"/>
    <s v="61 Cambridge St. N."/>
    <s v="Lindsay"/>
    <s v="K9V 4C9"/>
    <x v="2"/>
    <x v="2"/>
  </r>
  <r>
    <s v="Children's Services Council of Victoria County"/>
    <s v="129002705RR0001"/>
    <d v="1989-04-01T00:00:00"/>
    <n v="30"/>
    <s v="202-205 McLaughlin Rd"/>
    <s v="Lindsay"/>
    <s v="K9V 0K7"/>
    <x v="0"/>
    <x v="0"/>
  </r>
  <r>
    <s v="Chimo Youth &amp; Family Services Inc."/>
    <s v="118852961RR0001"/>
    <d v="1974-01-01T00:00:00"/>
    <n v="45"/>
    <s v="107 Lindsay St. S."/>
    <s v="Lindsay"/>
    <s v="K9V 2M5"/>
    <x v="1"/>
    <x v="4"/>
  </r>
  <r>
    <s v="Colborne Lodge Incorported"/>
    <s v="118867027RR0001"/>
    <d v="1980-01-01T00:00:00"/>
    <n v="39"/>
    <s v="Office"/>
    <s v="Lindsay"/>
    <s v="K9V 3T6"/>
    <x v="0"/>
    <x v="0"/>
  </r>
  <r>
    <s v="Community Care City of Kawartha Lakes"/>
    <s v="105526248RR0001"/>
    <d v="1985-04-26T00:00:00"/>
    <n v="34"/>
    <s v="34 Cambridge St. S."/>
    <s v="Lindsay"/>
    <s v="K9V 3B8"/>
    <x v="0"/>
    <x v="0"/>
  </r>
  <r>
    <s v="Cornerstone Community Church"/>
    <s v="824220271RR0001"/>
    <d v="2005-09-22T00:00:00"/>
    <n v="14"/>
    <s v="2 Daniel Crt."/>
    <s v="Lindsay"/>
    <s v="K9V 5M3"/>
    <x v="2"/>
    <x v="2"/>
  </r>
  <r>
    <s v="Eden Church Cemetery Inc."/>
    <s v="816456669RR0001"/>
    <d v="2010-09-13T00:00:00"/>
    <n v="9"/>
    <s v="7 Flavelle Cres."/>
    <s v="Lindsay"/>
    <s v="K9V 6E2"/>
    <x v="1"/>
    <x v="5"/>
  </r>
  <r>
    <s v="Emily Cemetery Company"/>
    <s v="883712010RR0001"/>
    <d v="2002-01-01T00:00:00"/>
    <n v="17"/>
    <s v="59 Ellis Cres."/>
    <s v="Lindsay"/>
    <s v="K9V 0A5"/>
    <x v="1"/>
    <x v="6"/>
  </r>
  <r>
    <s v="Fairview Baptist Church (Lindsay)"/>
    <s v="118910827RR0001"/>
    <d v="1967-01-01T00:00:00"/>
    <n v="52"/>
    <s v="130 Colborne St. W."/>
    <s v="Lindsay"/>
    <s v="K9V 3T5"/>
    <x v="2"/>
    <x v="2"/>
  </r>
  <r>
    <s v="Faith Christian Fellowship of Lindsay Inc."/>
    <s v="890856198RR0001"/>
    <d v="1994-01-01T00:00:00"/>
    <n v="25"/>
    <s v="59 Mary St. W."/>
    <s v="Lindsay"/>
    <s v="K9V 5Z6"/>
    <x v="2"/>
    <x v="2"/>
  </r>
  <r>
    <s v="Gaming Nature Centre"/>
    <s v="898324413RR0001"/>
    <d v="2002-01-08T00:00:00"/>
    <n v="17"/>
    <s v="1884 Pigeon Lake Rd."/>
    <s v="Lindsay"/>
    <s v="K9V 4R5"/>
    <x v="1"/>
    <x v="7"/>
  </r>
  <r>
    <s v="Grace Ministries"/>
    <s v="886781293RR0001"/>
    <d v="1997-01-01T00:00:00"/>
    <n v="22"/>
    <s v="12 Olympia Crt."/>
    <s v="Lindsay"/>
    <s v="K9V 6C8"/>
    <x v="2"/>
    <x v="2"/>
  </r>
  <r>
    <s v="Humane Society of Kawartha Lakes"/>
    <s v="886464239RR0001"/>
    <d v="1996-12-01T00:00:00"/>
    <n v="23"/>
    <s v="111 McLaughlin Rd."/>
    <s v="Lindsay"/>
    <s v="K9V 6K5"/>
    <x v="1"/>
    <x v="8"/>
  </r>
  <r>
    <s v="Heritage Christian School Society Inc."/>
    <s v="132530239RR0001"/>
    <d v="1978-10-05T00:00:00"/>
    <n v="41"/>
    <s v="159 Colborne St. W."/>
    <s v="Lindsay"/>
    <s v="K9V 5Z8"/>
    <x v="3"/>
    <x v="9"/>
  </r>
  <r>
    <s v="John Howard Society of Kawartha Lakes &amp; Haliburton"/>
    <s v="119239663RR0001"/>
    <d v="1986-04-14T00:00:00"/>
    <n v="33"/>
    <s v="31 Peel St."/>
    <s v="Lindsay"/>
    <s v="K9V 3L9"/>
    <x v="1"/>
    <x v="10"/>
  </r>
  <r>
    <s v="Kawartha Antique Power"/>
    <s v="807241534RR0001"/>
    <d v="2014-01-03T00:00:00"/>
    <n v="5"/>
    <s v="354 Angeline St. S."/>
    <s v="Lindsay"/>
    <s v="K9V 4R2"/>
    <x v="1"/>
    <x v="6"/>
  </r>
  <r>
    <s v="Kawartha Lakes Centre of Hope"/>
    <s v="815204383RR0001"/>
    <d v="2015-04-09T00:00:00"/>
    <n v="4"/>
    <s v="19 Cambridge St. S."/>
    <s v="Lindsay"/>
    <s v="K9V 3B7"/>
    <x v="0"/>
    <x v="0"/>
  </r>
  <r>
    <s v="Kawartha Lakes Haliburton 4-H Association"/>
    <s v="884881160RR0001"/>
    <d v="2011-01-01T00:00:00"/>
    <n v="8"/>
    <s v="P.O. Box 20021"/>
    <s v="Lindsay"/>
    <s v="K9V 5G6"/>
    <x v="3"/>
    <x v="3"/>
  </r>
  <r>
    <s v="Kawartha Trans Canada Trail Association"/>
    <s v="834258212RR0001"/>
    <d v="2007-11-08T00:00:00"/>
    <n v="12"/>
    <s v="P.O. Box 8000"/>
    <s v="Lindsay"/>
    <s v="K9V 5E6"/>
    <x v="1"/>
    <x v="6"/>
  </r>
  <r>
    <s v="Kawartha-Haliburton Crime Stoppers Incorporated"/>
    <s v="891299760RR0001"/>
    <d v="1992-02-01T00:00:00"/>
    <n v="27"/>
    <s v="P.O. Box 155"/>
    <s v="Lindsay"/>
    <s v="K9V 4S1"/>
    <x v="1"/>
    <x v="10"/>
  </r>
  <r>
    <s v="Kulikayo Organization for the Support of Children in Uganda"/>
    <s v="701519092RR0001"/>
    <d v="2018-08-22T00:00:00"/>
    <n v="1"/>
    <s v="213-4 Heritage Way"/>
    <s v="Lindsay"/>
    <s v="K9V 5Z6"/>
    <x v="3"/>
    <x v="11"/>
  </r>
  <r>
    <s v="Kawartha Lakes &amp; Haliburton Mental Health Services Inc."/>
    <s v="841522212RR0001"/>
    <d v="2010-02-26T00:00:00"/>
    <n v="9"/>
    <s v="19-2 Hamilton St."/>
    <s v="Lindsay"/>
    <s v="K9V 3E2"/>
    <x v="0"/>
    <x v="0"/>
  </r>
  <r>
    <s v="Kawartha Lakes Food Source"/>
    <s v="862545712RR0001"/>
    <d v="2002-04-11T00:00:00"/>
    <n v="17"/>
    <s v="P.O. Box 123"/>
    <s v="Lindsay"/>
    <s v="K9V 4R8"/>
    <x v="0"/>
    <x v="0"/>
  </r>
  <r>
    <s v="Kawartha Lakes Health Care Initiative"/>
    <s v="846910941RR0001"/>
    <d v="2007-08-10T00:00:00"/>
    <n v="12"/>
    <s v="10 Angeline St. S."/>
    <s v="Lindsay"/>
    <s v="K9V 4M8"/>
    <x v="1"/>
    <x v="12"/>
  </r>
  <r>
    <s v="Kawartha Region Conservation Authority"/>
    <s v="107559726RR0001"/>
    <d v="1982-01-01T00:00:00"/>
    <n v="37"/>
    <s v="277 Kenrei Rd."/>
    <s v="Lindsay"/>
    <s v="K9V 4L6"/>
    <x v="1"/>
    <x v="6"/>
  </r>
  <r>
    <s v="Kawartha/Haliburton Victim Services"/>
    <s v="886768795RR0001"/>
    <d v="1997-10-01T00:00:00"/>
    <n v="22"/>
    <s v="3028 Highway 35"/>
    <s v="Lindsay"/>
    <s v="K9V 4R1"/>
    <x v="1"/>
    <x v="10"/>
  </r>
  <r>
    <s v="Liberty Baptist Church"/>
    <s v="851661470RR0001"/>
    <d v="2004-12-31T00:00:00"/>
    <n v="14"/>
    <s v="P.O. Box 392"/>
    <s v="Lindsay"/>
    <s v="K9V 6L2"/>
    <x v="2"/>
    <x v="2"/>
  </r>
  <r>
    <s v="Life Line - Telecare Lindsay Inc."/>
    <s v="131476814RR0001"/>
    <d v="1975-03-06T00:00:00"/>
    <n v="44"/>
    <s v="53 Broad St."/>
    <s v="Lindsay"/>
    <s v="K9V 0B2"/>
    <x v="0"/>
    <x v="0"/>
  </r>
  <r>
    <s v="Lindsay &amp; District Horticultural Society"/>
    <s v="855786323RR0001"/>
    <d v="2006-04-10T00:00:00"/>
    <n v="13"/>
    <s v="P.O. Box 671"/>
    <s v="Lindsay"/>
    <s v="K9V 4W9"/>
    <x v="1"/>
    <x v="13"/>
  </r>
  <r>
    <s v="Lindsay Agricultural Society"/>
    <s v="119020097RR0001"/>
    <d v="1967-01-01T00:00:00"/>
    <n v="52"/>
    <s v="P.O. Box 752"/>
    <s v="Lindsay"/>
    <s v="K9V 4W9"/>
    <x v="1"/>
    <x v="6"/>
  </r>
  <r>
    <s v="Lindsay &amp; District Sports Hall of Fame"/>
    <s v="865913552RR0001"/>
    <d v="2000-01-01T00:00:00"/>
    <n v="19"/>
    <s v="P.O. Box 680"/>
    <s v="Lindsay"/>
    <s v="K9V 4W9"/>
    <x v="1"/>
    <x v="6"/>
  </r>
  <r>
    <s v="Lindsay Cemetery Company"/>
    <s v="121679708RR0001"/>
    <d v="1991-01-01T00:00:00"/>
    <n v="28"/>
    <s v="347 Lindsay St. S."/>
    <s v="Lindsay"/>
    <s v="K9V 4R4"/>
    <x v="1"/>
    <x v="10"/>
  </r>
  <r>
    <s v="Lindsay Centre For Preschool Enrichment Inc."/>
    <s v="107627424RR0001"/>
    <d v="1979-08-02T00:00:00"/>
    <n v="40"/>
    <s v="51 Eglinton St."/>
    <s v="Lindsay"/>
    <s v="K9V 3Z5"/>
    <x v="3"/>
    <x v="9"/>
  </r>
  <r>
    <s v="Lindsay Christian Reform Church"/>
    <s v="107627341RR0001"/>
    <d v="1967-01-01T00:00:00"/>
    <n v="52"/>
    <s v="206 Angeline St. N."/>
    <s v="Lindsay"/>
    <s v="K9V 4Y4"/>
    <x v="2"/>
    <x v="2"/>
  </r>
  <r>
    <s v="Lindsay Crisis Pregnancy Centre"/>
    <s v="893809293RR0001"/>
    <d v="1994-05-27T00:00:00"/>
    <n v="25"/>
    <s v="241 Kent St. W."/>
    <s v="Lindsay"/>
    <s v="K9V 2Z3"/>
    <x v="0"/>
    <x v="0"/>
  </r>
  <r>
    <s v="Lindsay Little Theatre"/>
    <s v="119020162RR0001"/>
    <d v="1986-06-01T00:00:00"/>
    <n v="33"/>
    <s v="55 George St. W."/>
    <s v="Lindsay"/>
    <s v="K9V 4V6"/>
    <x v="3"/>
    <x v="14"/>
  </r>
  <r>
    <s v="Lindsay Ministry Outreach Centre"/>
    <s v="858754245RR0001"/>
    <d v="2003-01-01T00:00:00"/>
    <n v="16"/>
    <s v="P.O. Box 112 STN Main"/>
    <s v="Lindsay"/>
    <s v="K9V 4R8"/>
    <x v="2"/>
    <x v="15"/>
  </r>
  <r>
    <s v="Market Square Non-Profit Housing Corp."/>
    <s v=" 807111117RR0001"/>
    <d v="2011-11-13T00:00:00"/>
    <n v="8"/>
    <s v="2 Hamilton St. Suite 19"/>
    <s v="Lindsay"/>
    <s v="K9V 3E2"/>
    <x v="0"/>
    <x v="0"/>
  </r>
  <r>
    <s v="Neighbourhood Housing in Lindsay"/>
    <s v="139711121RR0001"/>
    <d v="2000-04-01T00:00:00"/>
    <n v="19"/>
    <s v="2 Hamilton St."/>
    <s v="Lindsay"/>
    <s v="K9V 3E2"/>
    <x v="0"/>
    <x v="0"/>
  </r>
  <r>
    <s v="Oakwood Cemetery Board"/>
    <s v="866827355RR0001"/>
    <d v="1998-01-01T00:00:00"/>
    <n v="21"/>
    <s v="15 Crestwood Ave."/>
    <s v="Lindsay"/>
    <s v="K9V 6A7"/>
    <x v="1"/>
    <x v="6"/>
  </r>
  <r>
    <s v="Ontario Early Years Centre Haliburton Victoria Brock Inc."/>
    <s v="119283992RR0001"/>
    <d v="1984-04-01T00:00:00"/>
    <n v="35"/>
    <s v="106-55 Mary St. W."/>
    <s v="Lindsay"/>
    <s v="K9V 5Z6"/>
    <x v="0"/>
    <x v="0"/>
  </r>
  <r>
    <s v="Pinnguaq Foundation"/>
    <s v="747933117RR0001"/>
    <d v="2019-04-01T00:00:00"/>
    <n v="0"/>
    <s v="1 William St. S."/>
    <s v="Lindsay"/>
    <s v="K9V 3A3"/>
    <x v="3"/>
    <x v="16"/>
  </r>
  <r>
    <s v="Peoples Full Gospel Church of Lindsay"/>
    <s v="119091056RR0001"/>
    <d v="1967-01-01T00:00:00"/>
    <n v="52"/>
    <s v="20 Cambridge St. N."/>
    <s v="Lindsay"/>
    <s v="K9V 4C3"/>
    <x v="2"/>
    <x v="2"/>
  </r>
  <r>
    <s v="Pleasant Point Union Church"/>
    <s v="119094852RR0001"/>
    <d v="1980-01-01T00:00:00"/>
    <n v="39"/>
    <s v="26 Adelaide St. S."/>
    <s v="Lindsay"/>
    <s v="K9V 3J5"/>
    <x v="2"/>
    <x v="2"/>
  </r>
  <r>
    <s v="Queen Street United Church"/>
    <s v="119107563RR0001"/>
    <d v="1967-01-01T00:00:00"/>
    <n v="52"/>
    <s v="101-55 Mary St. W."/>
    <s v="Lindsay"/>
    <s v="K9V 5Z6"/>
    <x v="2"/>
    <x v="2"/>
  </r>
  <r>
    <s v="Ross Memorial Hospital"/>
    <s v="107915779RR0001"/>
    <d v="1967-01-01T00:00:00"/>
    <n v="52"/>
    <s v="10 Angeline St. N."/>
    <s v="Lindsay"/>
    <s v="K9V 4M8"/>
    <x v="1"/>
    <x v="4"/>
  </r>
  <r>
    <s v="Royal Canadian Legion Lindsay ONT NO 67 Sire Sam Hughes Branch Poppy Fund"/>
    <s v="888524048RR0001"/>
    <d v="1977-10-01T00:00:00"/>
    <n v="42"/>
    <s v="12 York St. N."/>
    <s v="Lindsay"/>
    <s v="K9V 3Z6"/>
    <x v="0"/>
    <x v="0"/>
  </r>
  <r>
    <s v="Salem-Mariposa Church Building &amp; Cemetery"/>
    <s v="811038892RR0001"/>
    <d v="2012-01-20T00:00:00"/>
    <n v="7"/>
    <s v="22 Duke St."/>
    <s v="Lindsay"/>
    <s v="K9V 2K4"/>
    <x v="1"/>
    <x v="6"/>
  </r>
  <r>
    <s v="Soroptimist International of Kawartha Lakes"/>
    <s v="778870915RR0001"/>
    <d v="2018-09-18T00:00:00"/>
    <n v="1"/>
    <s v="P.O. Box 365"/>
    <s v="Lindsay"/>
    <s v="K9V 4S3"/>
    <x v="3"/>
    <x v="16"/>
  </r>
  <r>
    <s v="St.Luke's Church"/>
    <s v="848623575RR0029"/>
    <d v="2016-01-01T00:00:00"/>
    <n v="3"/>
    <s v="340 St Lunke's Rd."/>
    <s v="Lindsay"/>
    <s v="K9V 4R5"/>
    <x v="2"/>
    <x v="2"/>
  </r>
  <r>
    <s v="Santa Clause Stocking Fund of Victoria County"/>
    <s v="119139103RR0001"/>
    <d v="1967-01-01T00:00:00"/>
    <n v="52"/>
    <s v="121 Sanderling Cres."/>
    <s v="Lindsay"/>
    <s v="K9V 4N5"/>
    <x v="0"/>
    <x v="0"/>
  </r>
  <r>
    <s v="Society of St. Vincent De Paul, St Mary's Conference Lindsay"/>
    <s v="132410671RR0458"/>
    <d v="2005-04-23T00:00:00"/>
    <n v="14"/>
    <s v="40 Russell St. E."/>
    <s v="Lindsay"/>
    <s v="K9V 2A4"/>
    <x v="0"/>
    <x v="0"/>
  </r>
  <r>
    <s v="St. Andrews Presbyterian Church"/>
    <s v="119165637RR0001"/>
    <d v="1967-01-01T00:00:00"/>
    <n v="52"/>
    <s v="40 William St. N."/>
    <s v="Lindsay"/>
    <s v="K9V 2W8"/>
    <x v="2"/>
    <x v="2"/>
  </r>
  <r>
    <s v="St. Paul's Church"/>
    <s v="108036146RR0001"/>
    <d v="1967-01-01T00:00:00"/>
    <n v="52"/>
    <s v="45 Russell St. W."/>
    <s v="Lindsay"/>
    <s v="K9V 2W8"/>
    <x v="2"/>
    <x v="2"/>
  </r>
  <r>
    <s v="The Lord's rest Intercessory Ministries"/>
    <s v="783808488RR0001"/>
    <d v="2018-01-01T00:00:00"/>
    <n v="1"/>
    <s v="22 Primeau Cres."/>
    <s v="Lindsay"/>
    <s v="K9V 0M6"/>
    <x v="2"/>
    <x v="2"/>
  </r>
  <r>
    <s v="Therapeutic Horse Riding in Lindsay"/>
    <s v="769824913RR0001"/>
    <d v="2019-01-01T00:00:00"/>
    <n v="0"/>
    <s v="1072 Monarch Rd."/>
    <s v="Lindsay"/>
    <s v="K9V 4R1"/>
    <x v="1"/>
    <x v="17"/>
  </r>
  <r>
    <s v="The Canadian Council of the Bline-Ontario Division"/>
    <s v=" 119218881RR0001"/>
    <d v="1982-01-01T00:00:00"/>
    <n v="37"/>
    <s v="4 Dyana Dr."/>
    <s v="Lindsay"/>
    <s v="K9V 5A3"/>
    <x v="1"/>
    <x v="4"/>
  </r>
  <r>
    <s v="The Friends of Osprey Kawartha Lakes"/>
    <s v="888147592RR0001"/>
    <d v="1996-04-21T00:00:00"/>
    <n v="23"/>
    <s v="P.O. Box 25"/>
    <s v="Lindsay"/>
    <s v="K9V 4R8"/>
    <x v="1"/>
    <x v="8"/>
  </r>
  <r>
    <s v="The Lindsay Collegiate and Vocational Institute Scholarship Fun"/>
    <s v="119242188RR0001"/>
    <d v="1978-01-01T00:00:00"/>
    <n v="41"/>
    <s v="260 Kent St. W."/>
    <s v="Lindsay"/>
    <s v="K9V 2Z5"/>
    <x v="3"/>
    <x v="16"/>
  </r>
  <r>
    <s v="The Lindsay Gallery"/>
    <s v="108086828RR0001"/>
    <d v="1976-04-01T00:00:00"/>
    <n v="43"/>
    <s v="190 Kent St. W."/>
    <s v="Lindsay"/>
    <s v="K9V 2Y6"/>
    <x v="1"/>
    <x v="6"/>
  </r>
  <r>
    <s v="The Lindsay Right to Life Organization"/>
    <s v="119242220RR0001"/>
    <d v="1974-04-01T00:00:00"/>
    <n v="45"/>
    <s v="P.O. Box 383"/>
    <s v="Lindsay"/>
    <s v="K9V 4S3"/>
    <x v="0"/>
    <x v="0"/>
  </r>
  <r>
    <s v="The Salvation Army Lindsay Corps"/>
    <s v="107951618RR0249"/>
    <d v="1967-01-01T00:00:00"/>
    <n v="52"/>
    <s v="51 Eglinton St."/>
    <s v="Lindsay"/>
    <s v="K9V 3Z5"/>
    <x v="2"/>
    <x v="2"/>
  </r>
  <r>
    <s v="Trillium Lakelands District School Board"/>
    <s v="868935966RR0001"/>
    <d v="1998-01-01T00:00:00"/>
    <n v="21"/>
    <s v="Country Road 36"/>
    <s v="Lindsay"/>
    <s v="K9V 4S4"/>
    <x v="3"/>
    <x v="9"/>
  </r>
  <r>
    <s v="Trish's Wish Foundation"/>
    <s v="858095326RR0001"/>
    <d v="2006-08-21T00:00:00"/>
    <n v="13"/>
    <s v="53 Howard Ave."/>
    <s v="Lindsay"/>
    <s v="K9V 2W1"/>
    <x v="0"/>
    <x v="0"/>
  </r>
  <r>
    <s v="Victoria County Career Services Inc."/>
    <s v="121262984RR0001"/>
    <d v="1988-08-16T00:00:00"/>
    <n v="31"/>
    <s v="370 Kent St. W."/>
    <s v="Lindsay"/>
    <s v="K9V 6G8"/>
    <x v="1"/>
    <x v="10"/>
  </r>
  <r>
    <s v="Victoria County Historical Society"/>
    <s v="119283984RR0001"/>
    <d v="1970-01-01T00:00:00"/>
    <n v="49"/>
    <s v="50 Victoria Ave. N."/>
    <s v="Lindsay"/>
    <s v="K9V 4G3"/>
    <x v="1"/>
    <x v="6"/>
  </r>
  <r>
    <s v="Women's Resources of Kawartha Lakes"/>
    <s v="129818613RR0001"/>
    <d v="1989-04-01T00:00:00"/>
    <n v="30"/>
    <s v="22 Russell St. E."/>
    <s v="Lindsay"/>
    <s v="K9V 2A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9B6C47-0591-4C50-94D1-2406444EB44A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C26" firstHeaderRow="1" firstDataRow="1" firstDataCol="2"/>
  <pivotFields count="9">
    <pivotField compact="0" outline="0" showAll="0"/>
    <pivotField dataField="1" compact="0" outline="0" showAll="0"/>
    <pivotField compact="0" numFmtId="14" outline="0" showAll="0"/>
    <pivotField compact="0" numFmtId="1" outline="0" showAll="0"/>
    <pivotField compact="0" outline="0" showAll="0"/>
    <pivotField compact="0" outline="0" showAll="0"/>
    <pivotField compact="0" outline="0" showAll="0"/>
    <pivotField axis="axisRow"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19">
        <item x="13"/>
        <item x="5"/>
        <item x="8"/>
        <item x="1"/>
        <item x="2"/>
        <item x="10"/>
        <item x="17"/>
        <item x="4"/>
        <item x="14"/>
        <item x="3"/>
        <item x="7"/>
        <item x="12"/>
        <item x="0"/>
        <item x="6"/>
        <item x="15"/>
        <item x="11"/>
        <item x="16"/>
        <item x="9"/>
        <item t="default"/>
      </items>
    </pivotField>
  </pivotFields>
  <rowFields count="2">
    <field x="7"/>
    <field x="8"/>
  </rowFields>
  <rowItems count="23">
    <i>
      <x/>
      <x v="8"/>
    </i>
    <i r="1">
      <x v="9"/>
    </i>
    <i r="1">
      <x v="15"/>
    </i>
    <i r="1">
      <x v="16"/>
    </i>
    <i r="1">
      <x v="17"/>
    </i>
    <i t="default">
      <x/>
    </i>
    <i>
      <x v="1"/>
      <x v="4"/>
    </i>
    <i r="1">
      <x v="14"/>
    </i>
    <i t="default">
      <x v="1"/>
    </i>
    <i>
      <x v="2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11"/>
    </i>
    <i r="1">
      <x v="13"/>
    </i>
    <i t="default">
      <x v="2"/>
    </i>
    <i>
      <x v="3"/>
      <x v="12"/>
    </i>
    <i t="default">
      <x v="3"/>
    </i>
    <i t="grand">
      <x/>
    </i>
  </rowItems>
  <colItems count="1">
    <i/>
  </colItems>
  <dataFields count="1">
    <dataField name="Count of B/N Registration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FA5DD7-EADF-4D76-B228-D626C7D80927}" name="Table1" displayName="Table1" ref="A1:I78" totalsRowShown="0" headerRowDxfId="10" dataDxfId="9">
  <autoFilter ref="A1:I78" xr:uid="{B71F21F8-5C7C-46C3-8644-AC93E5616537}"/>
  <tableColumns count="9">
    <tableColumn id="1" xr3:uid="{B343A438-9559-460C-982F-F1B6BC0E74F0}" name="Charity Name" dataDxfId="8"/>
    <tableColumn id="2" xr3:uid="{5B1ECCA3-40C3-4808-A1EC-041809612207}" name="B/N Registration Number" dataDxfId="7"/>
    <tableColumn id="3" xr3:uid="{0F1FC25C-BB6D-490E-A7BA-102B41612192}" name="Status Date" dataDxfId="6"/>
    <tableColumn id="4" xr3:uid="{CE669FBB-F3B3-43F6-A196-C2DE92F21EA1}" name="Years in Operation" dataDxfId="5">
      <calculatedColumnFormula>DATEDIF(C2,NOW(),"Y")</calculatedColumnFormula>
    </tableColumn>
    <tableColumn id="5" xr3:uid="{7184BA22-29CD-42C0-ADB6-961DDAB0CD52}" name="Address" dataDxfId="4"/>
    <tableColumn id="6" xr3:uid="{98E30B0C-3CEF-48CF-ADB0-0647ADF3B356}" name="City" dataDxfId="3"/>
    <tableColumn id="9" xr3:uid="{10FF931F-B383-4B0F-ADE8-AA47AB2E202C}" name="Postal Code" dataDxfId="2"/>
    <tableColumn id="7" xr3:uid="{C0EA4098-BB30-4D1E-8A08-5E18276E5F3D}" name="Charity Type" dataDxfId="1"/>
    <tableColumn id="8" xr3:uid="{279F3BE2-7801-4ECE-9B4B-95E7D19BD779}" name="Catego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37D2-54E3-4F6A-A9E8-7972C37C692C}">
  <dimension ref="A3:C26"/>
  <sheetViews>
    <sheetView tabSelected="1" workbookViewId="0">
      <selection activeCell="B35" sqref="B35"/>
    </sheetView>
  </sheetViews>
  <sheetFormatPr baseColWidth="10" defaultColWidth="8.83203125" defaultRowHeight="15" x14ac:dyDescent="0.2"/>
  <cols>
    <col min="1" max="1" width="52.5" bestFit="1" customWidth="1"/>
    <col min="2" max="2" width="48.1640625" bestFit="1" customWidth="1"/>
    <col min="3" max="3" width="31.1640625" bestFit="1" customWidth="1"/>
  </cols>
  <sheetData>
    <row r="3" spans="1:3" x14ac:dyDescent="0.2">
      <c r="A3" s="5" t="s">
        <v>5</v>
      </c>
      <c r="B3" s="5" t="s">
        <v>6</v>
      </c>
      <c r="C3" t="s">
        <v>319</v>
      </c>
    </row>
    <row r="4" spans="1:3" x14ac:dyDescent="0.2">
      <c r="A4" t="s">
        <v>30</v>
      </c>
      <c r="B4" t="s">
        <v>205</v>
      </c>
      <c r="C4" s="6">
        <v>1</v>
      </c>
    </row>
    <row r="5" spans="1:3" x14ac:dyDescent="0.2">
      <c r="B5" t="s">
        <v>31</v>
      </c>
      <c r="C5" s="6">
        <v>2</v>
      </c>
    </row>
    <row r="6" spans="1:3" x14ac:dyDescent="0.2">
      <c r="B6" t="s">
        <v>145</v>
      </c>
      <c r="C6" s="6">
        <v>1</v>
      </c>
    </row>
    <row r="7" spans="1:3" x14ac:dyDescent="0.2">
      <c r="B7" t="s">
        <v>227</v>
      </c>
      <c r="C7" s="6">
        <v>3</v>
      </c>
    </row>
    <row r="8" spans="1:3" x14ac:dyDescent="0.2">
      <c r="B8" t="s">
        <v>116</v>
      </c>
      <c r="C8" s="6">
        <v>3</v>
      </c>
    </row>
    <row r="9" spans="1:3" x14ac:dyDescent="0.2">
      <c r="A9" t="s">
        <v>320</v>
      </c>
      <c r="C9" s="6">
        <v>10</v>
      </c>
    </row>
    <row r="10" spans="1:3" x14ac:dyDescent="0.2">
      <c r="A10" t="s">
        <v>22</v>
      </c>
      <c r="B10" t="s">
        <v>23</v>
      </c>
      <c r="C10" s="6">
        <v>19</v>
      </c>
    </row>
    <row r="11" spans="1:3" x14ac:dyDescent="0.2">
      <c r="B11" t="s">
        <v>209</v>
      </c>
      <c r="C11" s="6">
        <v>1</v>
      </c>
    </row>
    <row r="12" spans="1:3" x14ac:dyDescent="0.2">
      <c r="A12" t="s">
        <v>321</v>
      </c>
      <c r="C12" s="6">
        <v>20</v>
      </c>
    </row>
    <row r="13" spans="1:3" x14ac:dyDescent="0.2">
      <c r="A13" t="s">
        <v>16</v>
      </c>
      <c r="B13" t="s">
        <v>178</v>
      </c>
      <c r="C13" s="6">
        <v>1</v>
      </c>
    </row>
    <row r="14" spans="1:3" x14ac:dyDescent="0.2">
      <c r="B14" t="s">
        <v>84</v>
      </c>
      <c r="C14" s="6">
        <v>1</v>
      </c>
    </row>
    <row r="15" spans="1:3" x14ac:dyDescent="0.2">
      <c r="B15" t="s">
        <v>111</v>
      </c>
      <c r="C15" s="6">
        <v>2</v>
      </c>
    </row>
    <row r="16" spans="1:3" x14ac:dyDescent="0.2">
      <c r="B16" t="s">
        <v>17</v>
      </c>
      <c r="C16" s="6">
        <v>1</v>
      </c>
    </row>
    <row r="17" spans="1:3" x14ac:dyDescent="0.2">
      <c r="B17" t="s">
        <v>121</v>
      </c>
      <c r="C17" s="6">
        <v>5</v>
      </c>
    </row>
    <row r="18" spans="1:3" x14ac:dyDescent="0.2">
      <c r="B18" t="s">
        <v>277</v>
      </c>
      <c r="C18" s="6">
        <v>1</v>
      </c>
    </row>
    <row r="19" spans="1:3" x14ac:dyDescent="0.2">
      <c r="B19" t="s">
        <v>50</v>
      </c>
      <c r="C19" s="6">
        <v>4</v>
      </c>
    </row>
    <row r="20" spans="1:3" x14ac:dyDescent="0.2">
      <c r="B20" t="s">
        <v>102</v>
      </c>
      <c r="C20" s="6">
        <v>1</v>
      </c>
    </row>
    <row r="21" spans="1:3" x14ac:dyDescent="0.2">
      <c r="B21" t="s">
        <v>158</v>
      </c>
      <c r="C21" s="6">
        <v>1</v>
      </c>
    </row>
    <row r="22" spans="1:3" x14ac:dyDescent="0.2">
      <c r="B22" t="s">
        <v>89</v>
      </c>
      <c r="C22" s="6">
        <v>10</v>
      </c>
    </row>
    <row r="23" spans="1:3" x14ac:dyDescent="0.2">
      <c r="A23" t="s">
        <v>322</v>
      </c>
      <c r="C23" s="6">
        <v>27</v>
      </c>
    </row>
    <row r="24" spans="1:3" x14ac:dyDescent="0.2">
      <c r="A24" t="s">
        <v>15</v>
      </c>
      <c r="B24" t="s">
        <v>11</v>
      </c>
      <c r="C24" s="6">
        <v>20</v>
      </c>
    </row>
    <row r="25" spans="1:3" x14ac:dyDescent="0.2">
      <c r="A25" t="s">
        <v>323</v>
      </c>
      <c r="C25" s="6">
        <v>20</v>
      </c>
    </row>
    <row r="26" spans="1:3" x14ac:dyDescent="0.2">
      <c r="A26" t="s">
        <v>318</v>
      </c>
      <c r="C26" s="6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D794-D160-4933-8D82-10EE9F2D65E6}">
  <dimension ref="A1:L78"/>
  <sheetViews>
    <sheetView workbookViewId="0">
      <selection activeCell="A9" sqref="A9"/>
    </sheetView>
  </sheetViews>
  <sheetFormatPr baseColWidth="10" defaultColWidth="8.83203125" defaultRowHeight="15" x14ac:dyDescent="0.2"/>
  <cols>
    <col min="1" max="1" width="70.1640625" style="1" bestFit="1" customWidth="1"/>
    <col min="2" max="2" width="24.5" style="1" customWidth="1"/>
    <col min="3" max="3" width="12.6640625" style="1" customWidth="1"/>
    <col min="4" max="4" width="18.83203125" style="1" customWidth="1"/>
    <col min="5" max="5" width="29.33203125" style="1" bestFit="1" customWidth="1"/>
    <col min="6" max="6" width="7.33203125" style="1" bestFit="1" customWidth="1"/>
    <col min="7" max="7" width="15.5" style="1" bestFit="1" customWidth="1"/>
    <col min="8" max="8" width="40.1640625" style="1" bestFit="1" customWidth="1"/>
    <col min="9" max="9" width="48.1640625" style="1" bestFit="1" customWidth="1"/>
    <col min="10" max="10" width="8.83203125" style="1"/>
    <col min="11" max="11" width="15.5" style="1" bestFit="1" customWidth="1"/>
    <col min="12" max="16384" width="8.83203125" style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9</v>
      </c>
      <c r="E1" s="1" t="s">
        <v>3</v>
      </c>
      <c r="F1" s="1" t="s">
        <v>4</v>
      </c>
      <c r="G1" s="1" t="s">
        <v>35</v>
      </c>
      <c r="H1" s="1" t="s">
        <v>5</v>
      </c>
      <c r="I1" s="1" t="s">
        <v>6</v>
      </c>
      <c r="L1" s="2"/>
    </row>
    <row r="2" spans="1:12" x14ac:dyDescent="0.2">
      <c r="A2" s="4" t="s">
        <v>7</v>
      </c>
      <c r="B2" s="1" t="s">
        <v>8</v>
      </c>
      <c r="C2" s="2">
        <v>8363</v>
      </c>
      <c r="D2" s="3">
        <f t="shared" ref="D2:D33" ca="1" si="0">DATEDIF(C2,NOW(),"Y")</f>
        <v>97</v>
      </c>
      <c r="E2" s="1" t="s">
        <v>18</v>
      </c>
      <c r="F2" s="1" t="s">
        <v>10</v>
      </c>
      <c r="G2" s="1" t="s">
        <v>36</v>
      </c>
      <c r="H2" s="1" t="s">
        <v>15</v>
      </c>
      <c r="I2" s="1" t="s">
        <v>11</v>
      </c>
    </row>
    <row r="3" spans="1:12" x14ac:dyDescent="0.2">
      <c r="A3" s="4" t="s">
        <v>12</v>
      </c>
      <c r="B3" s="1" t="s">
        <v>13</v>
      </c>
      <c r="C3" s="2">
        <v>24473</v>
      </c>
      <c r="D3" s="3">
        <f t="shared" ca="1" si="0"/>
        <v>52</v>
      </c>
      <c r="E3" s="1" t="s">
        <v>14</v>
      </c>
      <c r="F3" s="1" t="s">
        <v>10</v>
      </c>
      <c r="G3" s="1" t="s">
        <v>37</v>
      </c>
      <c r="H3" s="1" t="s">
        <v>16</v>
      </c>
      <c r="I3" s="1" t="s">
        <v>17</v>
      </c>
    </row>
    <row r="4" spans="1:12" x14ac:dyDescent="0.2">
      <c r="A4" s="4" t="s">
        <v>19</v>
      </c>
      <c r="B4" s="1" t="s">
        <v>20</v>
      </c>
      <c r="C4" s="2">
        <v>27144</v>
      </c>
      <c r="D4" s="3">
        <f t="shared" ca="1" si="0"/>
        <v>45</v>
      </c>
      <c r="E4" s="1" t="s">
        <v>21</v>
      </c>
      <c r="F4" s="1" t="s">
        <v>10</v>
      </c>
      <c r="G4" s="1" t="s">
        <v>38</v>
      </c>
      <c r="H4" s="1" t="s">
        <v>22</v>
      </c>
      <c r="I4" s="1" t="s">
        <v>23</v>
      </c>
    </row>
    <row r="5" spans="1:12" x14ac:dyDescent="0.2">
      <c r="A5" s="4" t="s">
        <v>26</v>
      </c>
      <c r="B5" s="1" t="s">
        <v>24</v>
      </c>
      <c r="C5" s="2">
        <v>29587</v>
      </c>
      <c r="D5" s="3">
        <f t="shared" ca="1" si="0"/>
        <v>38</v>
      </c>
      <c r="E5" s="1" t="s">
        <v>25</v>
      </c>
      <c r="F5" s="1" t="s">
        <v>10</v>
      </c>
      <c r="G5" s="1" t="s">
        <v>39</v>
      </c>
      <c r="H5" s="1" t="s">
        <v>15</v>
      </c>
      <c r="I5" s="1" t="s">
        <v>11</v>
      </c>
    </row>
    <row r="6" spans="1:12" x14ac:dyDescent="0.2">
      <c r="A6" s="4" t="s">
        <v>27</v>
      </c>
      <c r="B6" s="1" t="s">
        <v>28</v>
      </c>
      <c r="C6" s="2">
        <v>25934</v>
      </c>
      <c r="D6" s="3">
        <f t="shared" ca="1" si="0"/>
        <v>48</v>
      </c>
      <c r="E6" s="1" t="s">
        <v>29</v>
      </c>
      <c r="F6" s="1" t="s">
        <v>10</v>
      </c>
      <c r="G6" s="1" t="s">
        <v>40</v>
      </c>
      <c r="H6" s="1" t="s">
        <v>30</v>
      </c>
      <c r="I6" s="1" t="s">
        <v>31</v>
      </c>
    </row>
    <row r="7" spans="1:12" x14ac:dyDescent="0.2">
      <c r="A7" s="4" t="s">
        <v>32</v>
      </c>
      <c r="B7" s="1" t="s">
        <v>33</v>
      </c>
      <c r="C7" s="2">
        <v>42370</v>
      </c>
      <c r="D7" s="3">
        <f t="shared" ca="1" si="0"/>
        <v>3</v>
      </c>
      <c r="E7" s="1" t="s">
        <v>34</v>
      </c>
      <c r="F7" s="1" t="s">
        <v>10</v>
      </c>
      <c r="G7" s="1" t="s">
        <v>41</v>
      </c>
      <c r="H7" s="1" t="s">
        <v>22</v>
      </c>
      <c r="I7" s="1" t="s">
        <v>23</v>
      </c>
    </row>
    <row r="8" spans="1:12" x14ac:dyDescent="0.2">
      <c r="A8" s="4" t="s">
        <v>42</v>
      </c>
      <c r="B8" s="1" t="s">
        <v>43</v>
      </c>
      <c r="C8" s="2">
        <v>39539</v>
      </c>
      <c r="D8" s="3">
        <f t="shared" ca="1" si="0"/>
        <v>11</v>
      </c>
      <c r="E8" s="1" t="s">
        <v>44</v>
      </c>
      <c r="F8" s="1" t="s">
        <v>10</v>
      </c>
      <c r="G8" s="1" t="s">
        <v>45</v>
      </c>
      <c r="H8" s="1" t="s">
        <v>15</v>
      </c>
      <c r="I8" s="1" t="s">
        <v>11</v>
      </c>
    </row>
    <row r="9" spans="1:12" x14ac:dyDescent="0.2">
      <c r="A9" s="4" t="s">
        <v>46</v>
      </c>
      <c r="B9" s="1" t="s">
        <v>47</v>
      </c>
      <c r="C9" s="2">
        <v>24473</v>
      </c>
      <c r="D9" s="3">
        <f t="shared" ca="1" si="0"/>
        <v>52</v>
      </c>
      <c r="E9" s="1" t="s">
        <v>48</v>
      </c>
      <c r="F9" s="1" t="s">
        <v>10</v>
      </c>
      <c r="G9" s="1" t="s">
        <v>49</v>
      </c>
      <c r="H9" s="1" t="s">
        <v>16</v>
      </c>
      <c r="I9" s="1" t="s">
        <v>50</v>
      </c>
    </row>
    <row r="10" spans="1:12" x14ac:dyDescent="0.2">
      <c r="A10" s="4" t="s">
        <v>51</v>
      </c>
      <c r="B10" s="1" t="s">
        <v>52</v>
      </c>
      <c r="C10" s="2">
        <v>24473</v>
      </c>
      <c r="D10" s="3">
        <f t="shared" ca="1" si="0"/>
        <v>52</v>
      </c>
      <c r="E10" s="1" t="s">
        <v>53</v>
      </c>
      <c r="F10" s="1" t="s">
        <v>10</v>
      </c>
      <c r="G10" s="1" t="s">
        <v>54</v>
      </c>
      <c r="H10" s="1" t="s">
        <v>22</v>
      </c>
      <c r="I10" s="1" t="s">
        <v>23</v>
      </c>
    </row>
    <row r="11" spans="1:12" x14ac:dyDescent="0.2">
      <c r="A11" s="4" t="s">
        <v>55</v>
      </c>
      <c r="B11" s="1" t="s">
        <v>56</v>
      </c>
      <c r="C11" s="2">
        <v>24473</v>
      </c>
      <c r="D11" s="3">
        <f t="shared" ca="1" si="0"/>
        <v>52</v>
      </c>
      <c r="E11" s="1" t="s">
        <v>57</v>
      </c>
      <c r="F11" s="1" t="s">
        <v>10</v>
      </c>
      <c r="G11" s="1" t="s">
        <v>58</v>
      </c>
      <c r="H11" s="1" t="s">
        <v>22</v>
      </c>
      <c r="I11" s="1" t="s">
        <v>23</v>
      </c>
    </row>
    <row r="12" spans="1:12" x14ac:dyDescent="0.2">
      <c r="A12" s="4" t="s">
        <v>59</v>
      </c>
      <c r="B12" s="1" t="s">
        <v>60</v>
      </c>
      <c r="C12" s="2">
        <v>24473</v>
      </c>
      <c r="D12" s="3">
        <f t="shared" ca="1" si="0"/>
        <v>52</v>
      </c>
      <c r="E12" s="1" t="s">
        <v>61</v>
      </c>
      <c r="F12" s="1" t="s">
        <v>10</v>
      </c>
      <c r="G12" s="1" t="s">
        <v>62</v>
      </c>
      <c r="H12" s="1" t="s">
        <v>22</v>
      </c>
      <c r="I12" s="1" t="s">
        <v>23</v>
      </c>
    </row>
    <row r="13" spans="1:12" x14ac:dyDescent="0.2">
      <c r="A13" s="4" t="s">
        <v>63</v>
      </c>
      <c r="B13" s="1" t="s">
        <v>64</v>
      </c>
      <c r="C13" s="2">
        <v>32599</v>
      </c>
      <c r="D13" s="3">
        <f t="shared" ca="1" si="0"/>
        <v>30</v>
      </c>
      <c r="E13" s="1" t="s">
        <v>65</v>
      </c>
      <c r="F13" s="1" t="s">
        <v>10</v>
      </c>
      <c r="G13" s="1" t="s">
        <v>49</v>
      </c>
      <c r="H13" s="1" t="s">
        <v>15</v>
      </c>
      <c r="I13" s="1" t="s">
        <v>11</v>
      </c>
    </row>
    <row r="14" spans="1:12" x14ac:dyDescent="0.2">
      <c r="A14" s="4" t="s">
        <v>66</v>
      </c>
      <c r="B14" s="1" t="s">
        <v>67</v>
      </c>
      <c r="C14" s="2">
        <v>27030</v>
      </c>
      <c r="D14" s="3">
        <f t="shared" ca="1" si="0"/>
        <v>45</v>
      </c>
      <c r="E14" s="1" t="s">
        <v>29</v>
      </c>
      <c r="F14" s="1" t="s">
        <v>10</v>
      </c>
      <c r="G14" s="1" t="s">
        <v>40</v>
      </c>
      <c r="H14" s="1" t="s">
        <v>16</v>
      </c>
      <c r="I14" s="1" t="s">
        <v>50</v>
      </c>
    </row>
    <row r="15" spans="1:12" x14ac:dyDescent="0.2">
      <c r="A15" s="4" t="s">
        <v>68</v>
      </c>
      <c r="B15" s="1" t="s">
        <v>69</v>
      </c>
      <c r="C15" s="2">
        <v>29221</v>
      </c>
      <c r="D15" s="3">
        <f t="shared" ca="1" si="0"/>
        <v>39</v>
      </c>
      <c r="E15" s="1" t="s">
        <v>70</v>
      </c>
      <c r="F15" s="1" t="s">
        <v>10</v>
      </c>
      <c r="G15" s="1" t="s">
        <v>71</v>
      </c>
      <c r="H15" s="1" t="s">
        <v>15</v>
      </c>
      <c r="I15" s="1" t="s">
        <v>11</v>
      </c>
    </row>
    <row r="16" spans="1:12" x14ac:dyDescent="0.2">
      <c r="A16" s="4" t="s">
        <v>72</v>
      </c>
      <c r="B16" s="1" t="s">
        <v>73</v>
      </c>
      <c r="C16" s="2">
        <v>31163</v>
      </c>
      <c r="D16" s="3">
        <f t="shared" ca="1" si="0"/>
        <v>34</v>
      </c>
      <c r="E16" s="1" t="s">
        <v>74</v>
      </c>
      <c r="F16" s="1" t="s">
        <v>10</v>
      </c>
      <c r="G16" s="1" t="s">
        <v>75</v>
      </c>
      <c r="H16" s="1" t="s">
        <v>15</v>
      </c>
      <c r="I16" s="1" t="s">
        <v>11</v>
      </c>
    </row>
    <row r="17" spans="1:9" x14ac:dyDescent="0.2">
      <c r="A17" s="4" t="s">
        <v>76</v>
      </c>
      <c r="B17" s="1" t="s">
        <v>77</v>
      </c>
      <c r="C17" s="2">
        <v>38617</v>
      </c>
      <c r="D17" s="3">
        <f t="shared" ca="1" si="0"/>
        <v>14</v>
      </c>
      <c r="E17" s="1" t="s">
        <v>78</v>
      </c>
      <c r="F17" s="1" t="s">
        <v>10</v>
      </c>
      <c r="G17" s="1" t="s">
        <v>79</v>
      </c>
      <c r="H17" s="1" t="s">
        <v>22</v>
      </c>
      <c r="I17" s="1" t="s">
        <v>23</v>
      </c>
    </row>
    <row r="18" spans="1:9" x14ac:dyDescent="0.2">
      <c r="A18" s="4" t="s">
        <v>80</v>
      </c>
      <c r="B18" s="1" t="s">
        <v>81</v>
      </c>
      <c r="C18" s="2">
        <v>40434</v>
      </c>
      <c r="D18" s="3">
        <f t="shared" ca="1" si="0"/>
        <v>9</v>
      </c>
      <c r="E18" s="1" t="s">
        <v>82</v>
      </c>
      <c r="F18" s="1" t="s">
        <v>10</v>
      </c>
      <c r="G18" s="1" t="s">
        <v>83</v>
      </c>
      <c r="H18" s="1" t="s">
        <v>16</v>
      </c>
      <c r="I18" s="1" t="s">
        <v>84</v>
      </c>
    </row>
    <row r="19" spans="1:9" x14ac:dyDescent="0.2">
      <c r="A19" s="4" t="s">
        <v>85</v>
      </c>
      <c r="B19" s="1" t="s">
        <v>86</v>
      </c>
      <c r="C19" s="2">
        <v>37257</v>
      </c>
      <c r="D19" s="3">
        <f t="shared" ca="1" si="0"/>
        <v>17</v>
      </c>
      <c r="E19" s="1" t="s">
        <v>87</v>
      </c>
      <c r="F19" s="1" t="s">
        <v>10</v>
      </c>
      <c r="G19" s="1" t="s">
        <v>88</v>
      </c>
      <c r="H19" s="1" t="s">
        <v>16</v>
      </c>
      <c r="I19" s="1" t="s">
        <v>89</v>
      </c>
    </row>
    <row r="20" spans="1:9" x14ac:dyDescent="0.2">
      <c r="A20" s="4" t="s">
        <v>90</v>
      </c>
      <c r="B20" s="1" t="s">
        <v>91</v>
      </c>
      <c r="C20" s="2">
        <v>24473</v>
      </c>
      <c r="D20" s="3">
        <f t="shared" ca="1" si="0"/>
        <v>52</v>
      </c>
      <c r="E20" s="1" t="s">
        <v>92</v>
      </c>
      <c r="F20" s="1" t="s">
        <v>10</v>
      </c>
      <c r="G20" s="1" t="s">
        <v>93</v>
      </c>
      <c r="H20" s="1" t="s">
        <v>22</v>
      </c>
      <c r="I20" s="1" t="s">
        <v>23</v>
      </c>
    </row>
    <row r="21" spans="1:9" x14ac:dyDescent="0.2">
      <c r="A21" s="4" t="s">
        <v>94</v>
      </c>
      <c r="B21" s="1" t="s">
        <v>95</v>
      </c>
      <c r="C21" s="2">
        <v>34335</v>
      </c>
      <c r="D21" s="3">
        <f t="shared" ca="1" si="0"/>
        <v>25</v>
      </c>
      <c r="E21" s="1" t="s">
        <v>96</v>
      </c>
      <c r="F21" s="1" t="s">
        <v>10</v>
      </c>
      <c r="G21" s="1" t="s">
        <v>97</v>
      </c>
      <c r="H21" s="1" t="s">
        <v>22</v>
      </c>
      <c r="I21" s="1" t="s">
        <v>23</v>
      </c>
    </row>
    <row r="22" spans="1:9" x14ac:dyDescent="0.2">
      <c r="A22" s="4" t="s">
        <v>98</v>
      </c>
      <c r="B22" s="1" t="s">
        <v>99</v>
      </c>
      <c r="C22" s="2">
        <v>37264</v>
      </c>
      <c r="D22" s="3">
        <f t="shared" ca="1" si="0"/>
        <v>17</v>
      </c>
      <c r="E22" s="1" t="s">
        <v>100</v>
      </c>
      <c r="F22" s="1" t="s">
        <v>10</v>
      </c>
      <c r="G22" s="1" t="s">
        <v>101</v>
      </c>
      <c r="H22" s="1" t="s">
        <v>16</v>
      </c>
      <c r="I22" s="1" t="s">
        <v>102</v>
      </c>
    </row>
    <row r="23" spans="1:9" x14ac:dyDescent="0.2">
      <c r="A23" s="4" t="s">
        <v>103</v>
      </c>
      <c r="B23" s="1" t="s">
        <v>104</v>
      </c>
      <c r="C23" s="2">
        <v>35431</v>
      </c>
      <c r="D23" s="3">
        <f t="shared" ca="1" si="0"/>
        <v>22</v>
      </c>
      <c r="E23" s="1" t="s">
        <v>105</v>
      </c>
      <c r="F23" s="1" t="s">
        <v>10</v>
      </c>
      <c r="G23" s="1" t="s">
        <v>106</v>
      </c>
      <c r="H23" s="1" t="s">
        <v>22</v>
      </c>
      <c r="I23" s="1" t="s">
        <v>23</v>
      </c>
    </row>
    <row r="24" spans="1:9" x14ac:dyDescent="0.2">
      <c r="A24" s="4" t="s">
        <v>107</v>
      </c>
      <c r="B24" s="1" t="s">
        <v>108</v>
      </c>
      <c r="C24" s="2">
        <v>35400</v>
      </c>
      <c r="D24" s="3">
        <f t="shared" ca="1" si="0"/>
        <v>23</v>
      </c>
      <c r="E24" s="1" t="s">
        <v>109</v>
      </c>
      <c r="F24" s="1" t="s">
        <v>10</v>
      </c>
      <c r="G24" s="1" t="s">
        <v>110</v>
      </c>
      <c r="H24" s="1" t="s">
        <v>16</v>
      </c>
      <c r="I24" s="1" t="s">
        <v>111</v>
      </c>
    </row>
    <row r="25" spans="1:9" x14ac:dyDescent="0.2">
      <c r="A25" s="4" t="s">
        <v>112</v>
      </c>
      <c r="B25" s="1" t="s">
        <v>113</v>
      </c>
      <c r="C25" s="2">
        <v>28768</v>
      </c>
      <c r="D25" s="3">
        <f t="shared" ca="1" si="0"/>
        <v>41</v>
      </c>
      <c r="E25" s="1" t="s">
        <v>114</v>
      </c>
      <c r="F25" s="1" t="s">
        <v>10</v>
      </c>
      <c r="G25" s="1" t="s">
        <v>115</v>
      </c>
      <c r="H25" s="1" t="s">
        <v>30</v>
      </c>
      <c r="I25" s="1" t="s">
        <v>116</v>
      </c>
    </row>
    <row r="26" spans="1:9" x14ac:dyDescent="0.2">
      <c r="A26" s="4" t="s">
        <v>117</v>
      </c>
      <c r="B26" s="1" t="s">
        <v>118</v>
      </c>
      <c r="C26" s="2">
        <v>31516</v>
      </c>
      <c r="D26" s="3">
        <f t="shared" ca="1" si="0"/>
        <v>33</v>
      </c>
      <c r="E26" s="1" t="s">
        <v>119</v>
      </c>
      <c r="F26" s="1" t="s">
        <v>10</v>
      </c>
      <c r="G26" s="1" t="s">
        <v>120</v>
      </c>
      <c r="H26" s="1" t="s">
        <v>16</v>
      </c>
      <c r="I26" s="1" t="s">
        <v>121</v>
      </c>
    </row>
    <row r="27" spans="1:9" x14ac:dyDescent="0.2">
      <c r="A27" s="4" t="s">
        <v>122</v>
      </c>
      <c r="B27" s="1" t="s">
        <v>123</v>
      </c>
      <c r="C27" s="2">
        <v>41642</v>
      </c>
      <c r="D27" s="3">
        <f t="shared" ca="1" si="0"/>
        <v>5</v>
      </c>
      <c r="E27" s="1" t="s">
        <v>124</v>
      </c>
      <c r="F27" s="1" t="s">
        <v>10</v>
      </c>
      <c r="G27" s="1" t="s">
        <v>125</v>
      </c>
      <c r="H27" s="1" t="s">
        <v>16</v>
      </c>
      <c r="I27" s="1" t="s">
        <v>89</v>
      </c>
    </row>
    <row r="28" spans="1:9" x14ac:dyDescent="0.2">
      <c r="A28" s="4" t="s">
        <v>126</v>
      </c>
      <c r="B28" s="1" t="s">
        <v>127</v>
      </c>
      <c r="C28" s="2">
        <v>42103</v>
      </c>
      <c r="D28" s="3">
        <f t="shared" ca="1" si="0"/>
        <v>4</v>
      </c>
      <c r="E28" s="1" t="s">
        <v>128</v>
      </c>
      <c r="F28" s="1" t="s">
        <v>10</v>
      </c>
      <c r="G28" s="1" t="s">
        <v>129</v>
      </c>
      <c r="H28" s="1" t="s">
        <v>15</v>
      </c>
      <c r="I28" s="1" t="s">
        <v>11</v>
      </c>
    </row>
    <row r="29" spans="1:9" x14ac:dyDescent="0.2">
      <c r="A29" s="4" t="s">
        <v>130</v>
      </c>
      <c r="B29" s="1" t="s">
        <v>131</v>
      </c>
      <c r="C29" s="2">
        <v>40544</v>
      </c>
      <c r="D29" s="3">
        <f t="shared" ca="1" si="0"/>
        <v>8</v>
      </c>
      <c r="E29" s="1" t="s">
        <v>132</v>
      </c>
      <c r="F29" s="1" t="s">
        <v>10</v>
      </c>
      <c r="G29" s="1" t="s">
        <v>133</v>
      </c>
      <c r="H29" s="1" t="s">
        <v>30</v>
      </c>
      <c r="I29" s="1" t="s">
        <v>31</v>
      </c>
    </row>
    <row r="30" spans="1:9" x14ac:dyDescent="0.2">
      <c r="A30" s="4" t="s">
        <v>134</v>
      </c>
      <c r="B30" s="1" t="s">
        <v>135</v>
      </c>
      <c r="C30" s="2">
        <v>39394</v>
      </c>
      <c r="D30" s="3">
        <f t="shared" ca="1" si="0"/>
        <v>12</v>
      </c>
      <c r="E30" s="1" t="s">
        <v>136</v>
      </c>
      <c r="F30" s="1" t="s">
        <v>10</v>
      </c>
      <c r="G30" s="1" t="s">
        <v>137</v>
      </c>
      <c r="H30" s="1" t="s">
        <v>16</v>
      </c>
      <c r="I30" s="1" t="s">
        <v>89</v>
      </c>
    </row>
    <row r="31" spans="1:9" x14ac:dyDescent="0.2">
      <c r="A31" s="4" t="s">
        <v>138</v>
      </c>
      <c r="B31" s="1" t="s">
        <v>139</v>
      </c>
      <c r="C31" s="2">
        <v>33635</v>
      </c>
      <c r="D31" s="3">
        <f t="shared" ca="1" si="0"/>
        <v>27</v>
      </c>
      <c r="E31" s="1" t="s">
        <v>140</v>
      </c>
      <c r="F31" s="1" t="s">
        <v>10</v>
      </c>
      <c r="G31" s="1" t="s">
        <v>141</v>
      </c>
      <c r="H31" s="1" t="s">
        <v>16</v>
      </c>
      <c r="I31" s="1" t="s">
        <v>121</v>
      </c>
    </row>
    <row r="32" spans="1:9" x14ac:dyDescent="0.2">
      <c r="A32" s="4" t="s">
        <v>142</v>
      </c>
      <c r="B32" s="1" t="s">
        <v>143</v>
      </c>
      <c r="C32" s="2">
        <v>43334</v>
      </c>
      <c r="D32" s="3">
        <f t="shared" ca="1" si="0"/>
        <v>1</v>
      </c>
      <c r="E32" s="1" t="s">
        <v>144</v>
      </c>
      <c r="F32" s="1" t="s">
        <v>10</v>
      </c>
      <c r="G32" s="1" t="s">
        <v>97</v>
      </c>
      <c r="H32" s="1" t="s">
        <v>30</v>
      </c>
      <c r="I32" s="1" t="s">
        <v>145</v>
      </c>
    </row>
    <row r="33" spans="1:9" x14ac:dyDescent="0.2">
      <c r="A33" s="4" t="s">
        <v>146</v>
      </c>
      <c r="B33" s="1" t="s">
        <v>147</v>
      </c>
      <c r="C33" s="2">
        <v>40235</v>
      </c>
      <c r="D33" s="3">
        <f t="shared" ca="1" si="0"/>
        <v>9</v>
      </c>
      <c r="E33" s="1" t="s">
        <v>148</v>
      </c>
      <c r="F33" s="1" t="s">
        <v>10</v>
      </c>
      <c r="G33" s="1" t="s">
        <v>149</v>
      </c>
      <c r="H33" s="1" t="s">
        <v>15</v>
      </c>
      <c r="I33" s="1" t="s">
        <v>11</v>
      </c>
    </row>
    <row r="34" spans="1:9" x14ac:dyDescent="0.2">
      <c r="A34" s="4" t="s">
        <v>150</v>
      </c>
      <c r="B34" s="1" t="s">
        <v>151</v>
      </c>
      <c r="C34" s="2">
        <v>37357</v>
      </c>
      <c r="D34" s="3">
        <f t="shared" ref="D34:D65" ca="1" si="1">DATEDIF(C34,NOW(),"Y")</f>
        <v>17</v>
      </c>
      <c r="E34" s="1" t="s">
        <v>152</v>
      </c>
      <c r="F34" s="1" t="s">
        <v>10</v>
      </c>
      <c r="G34" s="1" t="s">
        <v>153</v>
      </c>
      <c r="H34" s="1" t="s">
        <v>15</v>
      </c>
      <c r="I34" s="1" t="s">
        <v>11</v>
      </c>
    </row>
    <row r="35" spans="1:9" x14ac:dyDescent="0.2">
      <c r="A35" s="4" t="s">
        <v>154</v>
      </c>
      <c r="B35" s="1" t="s">
        <v>155</v>
      </c>
      <c r="C35" s="2">
        <v>39304</v>
      </c>
      <c r="D35" s="3">
        <f t="shared" ca="1" si="1"/>
        <v>12</v>
      </c>
      <c r="E35" s="1" t="s">
        <v>156</v>
      </c>
      <c r="F35" s="1" t="s">
        <v>10</v>
      </c>
      <c r="G35" s="1" t="s">
        <v>157</v>
      </c>
      <c r="H35" s="1" t="s">
        <v>16</v>
      </c>
      <c r="I35" s="1" t="s">
        <v>158</v>
      </c>
    </row>
    <row r="36" spans="1:9" x14ac:dyDescent="0.2">
      <c r="A36" s="4" t="s">
        <v>159</v>
      </c>
      <c r="B36" s="1" t="s">
        <v>160</v>
      </c>
      <c r="C36" s="2">
        <v>29952</v>
      </c>
      <c r="D36" s="3">
        <f t="shared" ca="1" si="1"/>
        <v>37</v>
      </c>
      <c r="E36" s="1" t="s">
        <v>161</v>
      </c>
      <c r="F36" s="1" t="s">
        <v>10</v>
      </c>
      <c r="G36" s="1" t="s">
        <v>162</v>
      </c>
      <c r="H36" s="1" t="s">
        <v>16</v>
      </c>
      <c r="I36" s="1" t="s">
        <v>89</v>
      </c>
    </row>
    <row r="37" spans="1:9" x14ac:dyDescent="0.2">
      <c r="A37" s="4" t="s">
        <v>163</v>
      </c>
      <c r="B37" s="1" t="s">
        <v>164</v>
      </c>
      <c r="C37" s="2">
        <v>35704</v>
      </c>
      <c r="D37" s="3">
        <f t="shared" ca="1" si="1"/>
        <v>22</v>
      </c>
      <c r="E37" s="1" t="s">
        <v>165</v>
      </c>
      <c r="F37" s="1" t="s">
        <v>10</v>
      </c>
      <c r="G37" s="1" t="s">
        <v>166</v>
      </c>
      <c r="H37" s="1" t="s">
        <v>16</v>
      </c>
      <c r="I37" s="1" t="s">
        <v>121</v>
      </c>
    </row>
    <row r="38" spans="1:9" x14ac:dyDescent="0.2">
      <c r="A38" s="4" t="s">
        <v>167</v>
      </c>
      <c r="B38" s="1" t="s">
        <v>168</v>
      </c>
      <c r="C38" s="2">
        <v>38352</v>
      </c>
      <c r="D38" s="3">
        <f t="shared" ca="1" si="1"/>
        <v>14</v>
      </c>
      <c r="E38" s="1" t="s">
        <v>169</v>
      </c>
      <c r="F38" s="1" t="s">
        <v>10</v>
      </c>
      <c r="G38" s="1" t="s">
        <v>170</v>
      </c>
      <c r="H38" s="1" t="s">
        <v>22</v>
      </c>
      <c r="I38" s="1" t="s">
        <v>23</v>
      </c>
    </row>
    <row r="39" spans="1:9" x14ac:dyDescent="0.2">
      <c r="A39" s="4" t="s">
        <v>171</v>
      </c>
      <c r="B39" s="1" t="s">
        <v>172</v>
      </c>
      <c r="C39" s="2">
        <v>27459</v>
      </c>
      <c r="D39" s="3">
        <f t="shared" ca="1" si="1"/>
        <v>44</v>
      </c>
      <c r="E39" s="1" t="s">
        <v>173</v>
      </c>
      <c r="F39" s="1" t="s">
        <v>10</v>
      </c>
      <c r="G39" s="1" t="s">
        <v>174</v>
      </c>
      <c r="H39" s="1" t="s">
        <v>15</v>
      </c>
      <c r="I39" s="1" t="s">
        <v>11</v>
      </c>
    </row>
    <row r="40" spans="1:9" x14ac:dyDescent="0.2">
      <c r="A40" s="4" t="s">
        <v>175</v>
      </c>
      <c r="B40" s="1" t="s">
        <v>176</v>
      </c>
      <c r="C40" s="2">
        <v>38817</v>
      </c>
      <c r="D40" s="3">
        <f t="shared" ca="1" si="1"/>
        <v>13</v>
      </c>
      <c r="E40" s="1" t="s">
        <v>177</v>
      </c>
      <c r="F40" s="1" t="s">
        <v>10</v>
      </c>
      <c r="G40" s="1" t="s">
        <v>39</v>
      </c>
      <c r="H40" s="1" t="s">
        <v>16</v>
      </c>
      <c r="I40" s="1" t="s">
        <v>178</v>
      </c>
    </row>
    <row r="41" spans="1:9" x14ac:dyDescent="0.2">
      <c r="A41" s="4" t="s">
        <v>179</v>
      </c>
      <c r="B41" s="1" t="s">
        <v>180</v>
      </c>
      <c r="C41" s="2">
        <v>24473</v>
      </c>
      <c r="D41" s="3">
        <f t="shared" ca="1" si="1"/>
        <v>52</v>
      </c>
      <c r="E41" s="1" t="s">
        <v>181</v>
      </c>
      <c r="F41" s="1" t="s">
        <v>10</v>
      </c>
      <c r="G41" s="1" t="s">
        <v>39</v>
      </c>
      <c r="H41" s="1" t="s">
        <v>16</v>
      </c>
      <c r="I41" s="1" t="s">
        <v>89</v>
      </c>
    </row>
    <row r="42" spans="1:9" x14ac:dyDescent="0.2">
      <c r="A42" s="4" t="s">
        <v>182</v>
      </c>
      <c r="B42" s="1" t="s">
        <v>183</v>
      </c>
      <c r="C42" s="2">
        <v>36526</v>
      </c>
      <c r="D42" s="3">
        <f t="shared" ca="1" si="1"/>
        <v>19</v>
      </c>
      <c r="E42" s="1" t="s">
        <v>184</v>
      </c>
      <c r="F42" s="1" t="s">
        <v>10</v>
      </c>
      <c r="G42" s="1" t="s">
        <v>39</v>
      </c>
      <c r="H42" s="1" t="s">
        <v>16</v>
      </c>
      <c r="I42" s="1" t="s">
        <v>89</v>
      </c>
    </row>
    <row r="43" spans="1:9" x14ac:dyDescent="0.2">
      <c r="A43" s="4" t="s">
        <v>185</v>
      </c>
      <c r="B43" s="1" t="s">
        <v>186</v>
      </c>
      <c r="C43" s="2">
        <v>33239</v>
      </c>
      <c r="D43" s="3">
        <f t="shared" ca="1" si="1"/>
        <v>28</v>
      </c>
      <c r="E43" s="1" t="s">
        <v>187</v>
      </c>
      <c r="F43" s="1" t="s">
        <v>10</v>
      </c>
      <c r="G43" s="1" t="s">
        <v>188</v>
      </c>
      <c r="H43" s="1" t="s">
        <v>16</v>
      </c>
      <c r="I43" s="1" t="s">
        <v>121</v>
      </c>
    </row>
    <row r="44" spans="1:9" x14ac:dyDescent="0.2">
      <c r="A44" s="4" t="s">
        <v>189</v>
      </c>
      <c r="B44" s="1" t="s">
        <v>190</v>
      </c>
      <c r="C44" s="2">
        <v>29069</v>
      </c>
      <c r="D44" s="3">
        <f t="shared" ca="1" si="1"/>
        <v>40</v>
      </c>
      <c r="E44" s="1" t="s">
        <v>191</v>
      </c>
      <c r="F44" s="1" t="s">
        <v>10</v>
      </c>
      <c r="G44" s="1" t="s">
        <v>192</v>
      </c>
      <c r="H44" s="1" t="s">
        <v>30</v>
      </c>
      <c r="I44" s="1" t="s">
        <v>116</v>
      </c>
    </row>
    <row r="45" spans="1:9" x14ac:dyDescent="0.2">
      <c r="A45" s="4" t="s">
        <v>193</v>
      </c>
      <c r="B45" s="1" t="s">
        <v>194</v>
      </c>
      <c r="C45" s="2">
        <v>24473</v>
      </c>
      <c r="D45" s="3">
        <f t="shared" ca="1" si="1"/>
        <v>52</v>
      </c>
      <c r="E45" s="1" t="s">
        <v>195</v>
      </c>
      <c r="F45" s="1" t="s">
        <v>10</v>
      </c>
      <c r="G45" s="1" t="s">
        <v>196</v>
      </c>
      <c r="H45" s="1" t="s">
        <v>22</v>
      </c>
      <c r="I45" s="1" t="s">
        <v>23</v>
      </c>
    </row>
    <row r="46" spans="1:9" x14ac:dyDescent="0.2">
      <c r="A46" s="4" t="s">
        <v>197</v>
      </c>
      <c r="B46" s="1" t="s">
        <v>198</v>
      </c>
      <c r="C46" s="2">
        <v>34481</v>
      </c>
      <c r="D46" s="3">
        <f t="shared" ca="1" si="1"/>
        <v>25</v>
      </c>
      <c r="E46" s="1" t="s">
        <v>199</v>
      </c>
      <c r="F46" s="1" t="s">
        <v>10</v>
      </c>
      <c r="G46" s="1" t="s">
        <v>200</v>
      </c>
      <c r="H46" s="1" t="s">
        <v>15</v>
      </c>
      <c r="I46" s="1" t="s">
        <v>11</v>
      </c>
    </row>
    <row r="47" spans="1:9" x14ac:dyDescent="0.2">
      <c r="A47" s="4" t="s">
        <v>201</v>
      </c>
      <c r="B47" s="1" t="s">
        <v>202</v>
      </c>
      <c r="C47" s="2">
        <v>31564</v>
      </c>
      <c r="D47" s="3">
        <f t="shared" ca="1" si="1"/>
        <v>33</v>
      </c>
      <c r="E47" s="1" t="s">
        <v>203</v>
      </c>
      <c r="F47" s="1" t="s">
        <v>10</v>
      </c>
      <c r="G47" s="1" t="s">
        <v>204</v>
      </c>
      <c r="H47" s="1" t="s">
        <v>30</v>
      </c>
      <c r="I47" s="1" t="s">
        <v>205</v>
      </c>
    </row>
    <row r="48" spans="1:9" x14ac:dyDescent="0.2">
      <c r="A48" s="4" t="s">
        <v>206</v>
      </c>
      <c r="B48" s="1" t="s">
        <v>207</v>
      </c>
      <c r="C48" s="2">
        <v>37622</v>
      </c>
      <c r="D48" s="3">
        <f t="shared" ca="1" si="1"/>
        <v>16</v>
      </c>
      <c r="E48" s="1" t="s">
        <v>208</v>
      </c>
      <c r="F48" s="1" t="s">
        <v>10</v>
      </c>
      <c r="G48" s="1" t="s">
        <v>153</v>
      </c>
      <c r="H48" s="1" t="s">
        <v>22</v>
      </c>
      <c r="I48" s="1" t="s">
        <v>209</v>
      </c>
    </row>
    <row r="49" spans="1:9" x14ac:dyDescent="0.2">
      <c r="A49" s="4" t="s">
        <v>210</v>
      </c>
      <c r="B49" s="1" t="s">
        <v>211</v>
      </c>
      <c r="C49" s="2">
        <v>40860</v>
      </c>
      <c r="D49" s="3">
        <f t="shared" ca="1" si="1"/>
        <v>8</v>
      </c>
      <c r="E49" s="1" t="s">
        <v>212</v>
      </c>
      <c r="F49" s="1" t="s">
        <v>10</v>
      </c>
      <c r="G49" s="1" t="s">
        <v>149</v>
      </c>
      <c r="H49" s="1" t="s">
        <v>15</v>
      </c>
      <c r="I49" s="1" t="s">
        <v>11</v>
      </c>
    </row>
    <row r="50" spans="1:9" x14ac:dyDescent="0.2">
      <c r="A50" s="4" t="s">
        <v>213</v>
      </c>
      <c r="B50" s="1" t="s">
        <v>214</v>
      </c>
      <c r="C50" s="2">
        <v>36617</v>
      </c>
      <c r="D50" s="3">
        <f t="shared" ca="1" si="1"/>
        <v>19</v>
      </c>
      <c r="E50" s="1" t="s">
        <v>215</v>
      </c>
      <c r="F50" s="1" t="s">
        <v>10</v>
      </c>
      <c r="G50" s="1" t="s">
        <v>149</v>
      </c>
      <c r="H50" s="1" t="s">
        <v>15</v>
      </c>
      <c r="I50" s="1" t="s">
        <v>11</v>
      </c>
    </row>
    <row r="51" spans="1:9" x14ac:dyDescent="0.2">
      <c r="A51" s="4" t="s">
        <v>216</v>
      </c>
      <c r="B51" s="1" t="s">
        <v>217</v>
      </c>
      <c r="C51" s="2">
        <v>35796</v>
      </c>
      <c r="D51" s="3">
        <f t="shared" ca="1" si="1"/>
        <v>21</v>
      </c>
      <c r="E51" s="1" t="s">
        <v>218</v>
      </c>
      <c r="F51" s="1" t="s">
        <v>10</v>
      </c>
      <c r="G51" s="1" t="s">
        <v>219</v>
      </c>
      <c r="H51" s="1" t="s">
        <v>16</v>
      </c>
      <c r="I51" s="1" t="s">
        <v>89</v>
      </c>
    </row>
    <row r="52" spans="1:9" x14ac:dyDescent="0.2">
      <c r="A52" s="4" t="s">
        <v>220</v>
      </c>
      <c r="B52" s="1" t="s">
        <v>221</v>
      </c>
      <c r="C52" s="2">
        <v>30773</v>
      </c>
      <c r="D52" s="3">
        <f t="shared" ca="1" si="1"/>
        <v>35</v>
      </c>
      <c r="E52" s="1" t="s">
        <v>222</v>
      </c>
      <c r="F52" s="1" t="s">
        <v>10</v>
      </c>
      <c r="G52" s="1" t="s">
        <v>97</v>
      </c>
      <c r="H52" s="1" t="s">
        <v>15</v>
      </c>
      <c r="I52" s="1" t="s">
        <v>11</v>
      </c>
    </row>
    <row r="53" spans="1:9" x14ac:dyDescent="0.2">
      <c r="A53" s="4" t="s">
        <v>223</v>
      </c>
      <c r="B53" s="1" t="s">
        <v>224</v>
      </c>
      <c r="C53" s="2">
        <v>43556</v>
      </c>
      <c r="D53" s="3">
        <f t="shared" ca="1" si="1"/>
        <v>0</v>
      </c>
      <c r="E53" s="1" t="s">
        <v>225</v>
      </c>
      <c r="F53" s="1" t="s">
        <v>10</v>
      </c>
      <c r="G53" s="1" t="s">
        <v>226</v>
      </c>
      <c r="H53" s="1" t="s">
        <v>30</v>
      </c>
      <c r="I53" s="1" t="s">
        <v>227</v>
      </c>
    </row>
    <row r="54" spans="1:9" x14ac:dyDescent="0.2">
      <c r="A54" s="4" t="s">
        <v>228</v>
      </c>
      <c r="B54" s="1" t="s">
        <v>229</v>
      </c>
      <c r="C54" s="2">
        <v>24473</v>
      </c>
      <c r="D54" s="3">
        <f t="shared" ca="1" si="1"/>
        <v>52</v>
      </c>
      <c r="E54" s="1" t="s">
        <v>230</v>
      </c>
      <c r="F54" s="1" t="s">
        <v>10</v>
      </c>
      <c r="G54" s="1" t="s">
        <v>231</v>
      </c>
      <c r="H54" s="1" t="s">
        <v>22</v>
      </c>
      <c r="I54" s="1" t="s">
        <v>23</v>
      </c>
    </row>
    <row r="55" spans="1:9" x14ac:dyDescent="0.2">
      <c r="A55" s="4" t="s">
        <v>232</v>
      </c>
      <c r="B55" s="1" t="s">
        <v>233</v>
      </c>
      <c r="C55" s="2">
        <v>29221</v>
      </c>
      <c r="D55" s="3">
        <f t="shared" ca="1" si="1"/>
        <v>39</v>
      </c>
      <c r="E55" s="1" t="s">
        <v>234</v>
      </c>
      <c r="F55" s="1" t="s">
        <v>10</v>
      </c>
      <c r="G55" s="1" t="s">
        <v>235</v>
      </c>
      <c r="H55" s="1" t="s">
        <v>22</v>
      </c>
      <c r="I55" s="1" t="s">
        <v>23</v>
      </c>
    </row>
    <row r="56" spans="1:9" x14ac:dyDescent="0.2">
      <c r="A56" s="4" t="s">
        <v>236</v>
      </c>
      <c r="B56" s="1" t="s">
        <v>237</v>
      </c>
      <c r="C56" s="2">
        <v>24473</v>
      </c>
      <c r="D56" s="3">
        <f t="shared" ca="1" si="1"/>
        <v>52</v>
      </c>
      <c r="E56" s="1" t="s">
        <v>238</v>
      </c>
      <c r="F56" s="1" t="s">
        <v>10</v>
      </c>
      <c r="G56" s="1" t="s">
        <v>97</v>
      </c>
      <c r="H56" s="1" t="s">
        <v>22</v>
      </c>
      <c r="I56" s="1" t="s">
        <v>23</v>
      </c>
    </row>
    <row r="57" spans="1:9" x14ac:dyDescent="0.2">
      <c r="A57" s="4" t="s">
        <v>239</v>
      </c>
      <c r="B57" s="1" t="s">
        <v>240</v>
      </c>
      <c r="C57" s="2">
        <v>24473</v>
      </c>
      <c r="D57" s="3">
        <f t="shared" ca="1" si="1"/>
        <v>52</v>
      </c>
      <c r="E57" s="1" t="s">
        <v>241</v>
      </c>
      <c r="F57" s="1" t="s">
        <v>10</v>
      </c>
      <c r="G57" s="1" t="s">
        <v>157</v>
      </c>
      <c r="H57" s="1" t="s">
        <v>16</v>
      </c>
      <c r="I57" s="1" t="s">
        <v>50</v>
      </c>
    </row>
    <row r="58" spans="1:9" x14ac:dyDescent="0.2">
      <c r="A58" s="4" t="s">
        <v>242</v>
      </c>
      <c r="B58" s="1" t="s">
        <v>243</v>
      </c>
      <c r="C58" s="2">
        <v>28399</v>
      </c>
      <c r="D58" s="3">
        <f t="shared" ca="1" si="1"/>
        <v>42</v>
      </c>
      <c r="E58" s="1" t="s">
        <v>244</v>
      </c>
      <c r="F58" s="1" t="s">
        <v>10</v>
      </c>
      <c r="G58" s="1" t="s">
        <v>245</v>
      </c>
      <c r="H58" s="1" t="s">
        <v>15</v>
      </c>
      <c r="I58" s="1" t="s">
        <v>11</v>
      </c>
    </row>
    <row r="59" spans="1:9" x14ac:dyDescent="0.2">
      <c r="A59" s="4" t="s">
        <v>246</v>
      </c>
      <c r="B59" s="1" t="s">
        <v>247</v>
      </c>
      <c r="C59" s="2">
        <v>40928</v>
      </c>
      <c r="D59" s="3">
        <f t="shared" ca="1" si="1"/>
        <v>7</v>
      </c>
      <c r="E59" s="1" t="s">
        <v>248</v>
      </c>
      <c r="F59" s="1" t="s">
        <v>10</v>
      </c>
      <c r="G59" s="1" t="s">
        <v>249</v>
      </c>
      <c r="H59" s="1" t="s">
        <v>16</v>
      </c>
      <c r="I59" s="1" t="s">
        <v>89</v>
      </c>
    </row>
    <row r="60" spans="1:9" x14ac:dyDescent="0.2">
      <c r="A60" s="4" t="s">
        <v>250</v>
      </c>
      <c r="B60" s="1" t="s">
        <v>251</v>
      </c>
      <c r="C60" s="2">
        <v>43361</v>
      </c>
      <c r="D60" s="3">
        <f t="shared" ca="1" si="1"/>
        <v>1</v>
      </c>
      <c r="E60" s="1" t="s">
        <v>252</v>
      </c>
      <c r="F60" s="1" t="s">
        <v>10</v>
      </c>
      <c r="G60" s="1" t="s">
        <v>253</v>
      </c>
      <c r="H60" s="1" t="s">
        <v>30</v>
      </c>
      <c r="I60" s="1" t="s">
        <v>227</v>
      </c>
    </row>
    <row r="61" spans="1:9" x14ac:dyDescent="0.2">
      <c r="A61" s="4" t="s">
        <v>254</v>
      </c>
      <c r="B61" s="1" t="s">
        <v>255</v>
      </c>
      <c r="C61" s="2">
        <v>42370</v>
      </c>
      <c r="D61" s="3">
        <f t="shared" ca="1" si="1"/>
        <v>3</v>
      </c>
      <c r="E61" s="1" t="s">
        <v>256</v>
      </c>
      <c r="F61" s="1" t="s">
        <v>10</v>
      </c>
      <c r="G61" s="1" t="s">
        <v>101</v>
      </c>
      <c r="H61" s="1" t="s">
        <v>22</v>
      </c>
      <c r="I61" s="1" t="s">
        <v>23</v>
      </c>
    </row>
    <row r="62" spans="1:9" x14ac:dyDescent="0.2">
      <c r="A62" s="4" t="s">
        <v>257</v>
      </c>
      <c r="B62" s="1" t="s">
        <v>258</v>
      </c>
      <c r="C62" s="2">
        <v>24473</v>
      </c>
      <c r="D62" s="3">
        <f t="shared" ca="1" si="1"/>
        <v>52</v>
      </c>
      <c r="E62" s="1" t="s">
        <v>259</v>
      </c>
      <c r="F62" s="1" t="s">
        <v>10</v>
      </c>
      <c r="G62" s="1" t="s">
        <v>260</v>
      </c>
      <c r="H62" s="1" t="s">
        <v>15</v>
      </c>
      <c r="I62" s="1" t="s">
        <v>11</v>
      </c>
    </row>
    <row r="63" spans="1:9" x14ac:dyDescent="0.2">
      <c r="A63" s="4" t="s">
        <v>261</v>
      </c>
      <c r="B63" s="1" t="s">
        <v>262</v>
      </c>
      <c r="C63" s="2">
        <v>38465</v>
      </c>
      <c r="D63" s="3">
        <f t="shared" ca="1" si="1"/>
        <v>14</v>
      </c>
      <c r="E63" s="1" t="s">
        <v>34</v>
      </c>
      <c r="F63" s="1" t="s">
        <v>10</v>
      </c>
      <c r="G63" s="1" t="s">
        <v>41</v>
      </c>
      <c r="H63" s="1" t="s">
        <v>15</v>
      </c>
      <c r="I63" s="1" t="s">
        <v>11</v>
      </c>
    </row>
    <row r="64" spans="1:9" x14ac:dyDescent="0.2">
      <c r="A64" s="4" t="s">
        <v>263</v>
      </c>
      <c r="B64" s="1" t="s">
        <v>264</v>
      </c>
      <c r="C64" s="2">
        <v>24473</v>
      </c>
      <c r="D64" s="3">
        <f t="shared" ca="1" si="1"/>
        <v>52</v>
      </c>
      <c r="E64" s="1" t="s">
        <v>265</v>
      </c>
      <c r="F64" s="1" t="s">
        <v>10</v>
      </c>
      <c r="G64" s="1" t="s">
        <v>266</v>
      </c>
      <c r="H64" s="1" t="s">
        <v>22</v>
      </c>
      <c r="I64" s="1" t="s">
        <v>23</v>
      </c>
    </row>
    <row r="65" spans="1:9" x14ac:dyDescent="0.2">
      <c r="A65" s="4" t="s">
        <v>267</v>
      </c>
      <c r="B65" s="1" t="s">
        <v>268</v>
      </c>
      <c r="C65" s="2">
        <v>24473</v>
      </c>
      <c r="D65" s="3">
        <f t="shared" ca="1" si="1"/>
        <v>52</v>
      </c>
      <c r="E65" s="1" t="s">
        <v>269</v>
      </c>
      <c r="F65" s="1" t="s">
        <v>10</v>
      </c>
      <c r="G65" s="1" t="s">
        <v>266</v>
      </c>
      <c r="H65" s="1" t="s">
        <v>22</v>
      </c>
      <c r="I65" s="1" t="s">
        <v>23</v>
      </c>
    </row>
    <row r="66" spans="1:9" x14ac:dyDescent="0.2">
      <c r="A66" s="4" t="s">
        <v>270</v>
      </c>
      <c r="B66" s="1" t="s">
        <v>271</v>
      </c>
      <c r="C66" s="2">
        <v>43101</v>
      </c>
      <c r="D66" s="3">
        <f t="shared" ref="D66:D97" ca="1" si="2">DATEDIF(C66,NOW(),"Y")</f>
        <v>1</v>
      </c>
      <c r="E66" s="1" t="s">
        <v>272</v>
      </c>
      <c r="F66" s="1" t="s">
        <v>10</v>
      </c>
      <c r="G66" s="1" t="s">
        <v>273</v>
      </c>
      <c r="H66" s="1" t="s">
        <v>22</v>
      </c>
      <c r="I66" s="1" t="s">
        <v>23</v>
      </c>
    </row>
    <row r="67" spans="1:9" x14ac:dyDescent="0.2">
      <c r="A67" s="4" t="s">
        <v>274</v>
      </c>
      <c r="B67" s="1" t="s">
        <v>275</v>
      </c>
      <c r="C67" s="2">
        <v>43466</v>
      </c>
      <c r="D67" s="3">
        <f t="shared" ca="1" si="2"/>
        <v>0</v>
      </c>
      <c r="E67" s="1" t="s">
        <v>276</v>
      </c>
      <c r="F67" s="1" t="s">
        <v>10</v>
      </c>
      <c r="G67" s="1" t="s">
        <v>166</v>
      </c>
      <c r="H67" s="1" t="s">
        <v>16</v>
      </c>
      <c r="I67" s="1" t="s">
        <v>277</v>
      </c>
    </row>
    <row r="68" spans="1:9" x14ac:dyDescent="0.2">
      <c r="A68" s="4" t="s">
        <v>278</v>
      </c>
      <c r="B68" s="1" t="s">
        <v>279</v>
      </c>
      <c r="C68" s="2">
        <v>29952</v>
      </c>
      <c r="D68" s="3">
        <f t="shared" ca="1" si="2"/>
        <v>37</v>
      </c>
      <c r="E68" s="1" t="s">
        <v>280</v>
      </c>
      <c r="F68" s="1" t="s">
        <v>10</v>
      </c>
      <c r="G68" s="1" t="s">
        <v>281</v>
      </c>
      <c r="H68" s="1" t="s">
        <v>16</v>
      </c>
      <c r="I68" s="1" t="s">
        <v>50</v>
      </c>
    </row>
    <row r="69" spans="1:9" x14ac:dyDescent="0.2">
      <c r="A69" s="4" t="s">
        <v>282</v>
      </c>
      <c r="B69" s="1" t="s">
        <v>283</v>
      </c>
      <c r="C69" s="2">
        <v>35176</v>
      </c>
      <c r="D69" s="3">
        <f t="shared" ca="1" si="2"/>
        <v>23</v>
      </c>
      <c r="E69" s="1" t="s">
        <v>284</v>
      </c>
      <c r="F69" s="1" t="s">
        <v>10</v>
      </c>
      <c r="G69" s="1" t="s">
        <v>153</v>
      </c>
      <c r="H69" s="1" t="s">
        <v>16</v>
      </c>
      <c r="I69" s="1" t="s">
        <v>111</v>
      </c>
    </row>
    <row r="70" spans="1:9" x14ac:dyDescent="0.2">
      <c r="A70" s="4" t="s">
        <v>285</v>
      </c>
      <c r="B70" s="1" t="s">
        <v>286</v>
      </c>
      <c r="C70" s="2">
        <v>28491</v>
      </c>
      <c r="D70" s="3">
        <f t="shared" ca="1" si="2"/>
        <v>41</v>
      </c>
      <c r="E70" s="1" t="s">
        <v>287</v>
      </c>
      <c r="F70" s="1" t="s">
        <v>10</v>
      </c>
      <c r="G70" s="1" t="s">
        <v>288</v>
      </c>
      <c r="H70" s="1" t="s">
        <v>30</v>
      </c>
      <c r="I70" s="1" t="s">
        <v>227</v>
      </c>
    </row>
    <row r="71" spans="1:9" x14ac:dyDescent="0.2">
      <c r="A71" s="4" t="s">
        <v>289</v>
      </c>
      <c r="B71" s="1" t="s">
        <v>290</v>
      </c>
      <c r="C71" s="2">
        <v>27851</v>
      </c>
      <c r="D71" s="3">
        <f t="shared" ca="1" si="2"/>
        <v>43</v>
      </c>
      <c r="E71" s="1" t="s">
        <v>291</v>
      </c>
      <c r="F71" s="1" t="s">
        <v>10</v>
      </c>
      <c r="G71" s="1" t="s">
        <v>292</v>
      </c>
      <c r="H71" s="1" t="s">
        <v>16</v>
      </c>
      <c r="I71" s="1" t="s">
        <v>89</v>
      </c>
    </row>
    <row r="72" spans="1:9" x14ac:dyDescent="0.2">
      <c r="A72" s="4" t="s">
        <v>293</v>
      </c>
      <c r="B72" s="1" t="s">
        <v>294</v>
      </c>
      <c r="C72" s="2">
        <v>27120</v>
      </c>
      <c r="D72" s="3">
        <f t="shared" ca="1" si="2"/>
        <v>45</v>
      </c>
      <c r="E72" s="1" t="s">
        <v>295</v>
      </c>
      <c r="F72" s="1" t="s">
        <v>10</v>
      </c>
      <c r="G72" s="1" t="s">
        <v>253</v>
      </c>
      <c r="H72" s="1" t="s">
        <v>15</v>
      </c>
      <c r="I72" s="1" t="s">
        <v>11</v>
      </c>
    </row>
    <row r="73" spans="1:9" x14ac:dyDescent="0.2">
      <c r="A73" s="4" t="s">
        <v>296</v>
      </c>
      <c r="B73" s="1" t="s">
        <v>297</v>
      </c>
      <c r="C73" s="2">
        <v>24473</v>
      </c>
      <c r="D73" s="3">
        <f t="shared" ca="1" si="2"/>
        <v>52</v>
      </c>
      <c r="E73" s="1" t="s">
        <v>191</v>
      </c>
      <c r="F73" s="1" t="s">
        <v>10</v>
      </c>
      <c r="G73" s="1" t="s">
        <v>192</v>
      </c>
      <c r="H73" s="1" t="s">
        <v>22</v>
      </c>
      <c r="I73" s="1" t="s">
        <v>23</v>
      </c>
    </row>
    <row r="74" spans="1:9" x14ac:dyDescent="0.2">
      <c r="A74" s="4" t="s">
        <v>298</v>
      </c>
      <c r="B74" s="1" t="s">
        <v>299</v>
      </c>
      <c r="C74" s="2">
        <v>35796</v>
      </c>
      <c r="D74" s="3">
        <f t="shared" ca="1" si="2"/>
        <v>21</v>
      </c>
      <c r="E74" s="1" t="s">
        <v>300</v>
      </c>
      <c r="F74" s="1" t="s">
        <v>10</v>
      </c>
      <c r="G74" s="1" t="s">
        <v>301</v>
      </c>
      <c r="H74" s="1" t="s">
        <v>30</v>
      </c>
      <c r="I74" s="1" t="s">
        <v>116</v>
      </c>
    </row>
    <row r="75" spans="1:9" x14ac:dyDescent="0.2">
      <c r="A75" s="4" t="s">
        <v>302</v>
      </c>
      <c r="B75" s="1" t="s">
        <v>303</v>
      </c>
      <c r="C75" s="2">
        <v>38950</v>
      </c>
      <c r="D75" s="3">
        <f t="shared" ca="1" si="2"/>
        <v>13</v>
      </c>
      <c r="E75" s="1" t="s">
        <v>304</v>
      </c>
      <c r="F75" s="1" t="s">
        <v>10</v>
      </c>
      <c r="G75" s="1" t="s">
        <v>305</v>
      </c>
      <c r="H75" s="1" t="s">
        <v>15</v>
      </c>
      <c r="I75" s="1" t="s">
        <v>11</v>
      </c>
    </row>
    <row r="76" spans="1:9" x14ac:dyDescent="0.2">
      <c r="A76" s="4" t="s">
        <v>306</v>
      </c>
      <c r="B76" s="1" t="s">
        <v>307</v>
      </c>
      <c r="C76" s="2">
        <v>32371</v>
      </c>
      <c r="D76" s="3">
        <f t="shared" ca="1" si="2"/>
        <v>31</v>
      </c>
      <c r="E76" s="1" t="s">
        <v>308</v>
      </c>
      <c r="F76" s="1" t="s">
        <v>10</v>
      </c>
      <c r="G76" s="1" t="s">
        <v>309</v>
      </c>
      <c r="H76" s="1" t="s">
        <v>16</v>
      </c>
      <c r="I76" s="1" t="s">
        <v>121</v>
      </c>
    </row>
    <row r="77" spans="1:9" x14ac:dyDescent="0.2">
      <c r="A77" s="4" t="s">
        <v>310</v>
      </c>
      <c r="B77" s="1" t="s">
        <v>311</v>
      </c>
      <c r="C77" s="2">
        <v>25569</v>
      </c>
      <c r="D77" s="3">
        <f t="shared" ca="1" si="2"/>
        <v>49</v>
      </c>
      <c r="E77" s="1" t="s">
        <v>312</v>
      </c>
      <c r="F77" s="1" t="s">
        <v>10</v>
      </c>
      <c r="G77" s="1" t="s">
        <v>313</v>
      </c>
      <c r="H77" s="1" t="s">
        <v>16</v>
      </c>
      <c r="I77" s="1" t="s">
        <v>89</v>
      </c>
    </row>
    <row r="78" spans="1:9" x14ac:dyDescent="0.2">
      <c r="A78" s="4" t="s">
        <v>314</v>
      </c>
      <c r="B78" s="1" t="s">
        <v>315</v>
      </c>
      <c r="C78" s="2">
        <v>32599</v>
      </c>
      <c r="D78" s="3">
        <f t="shared" ca="1" si="2"/>
        <v>30</v>
      </c>
      <c r="E78" s="1" t="s">
        <v>316</v>
      </c>
      <c r="F78" s="1" t="s">
        <v>10</v>
      </c>
      <c r="G78" s="1" t="s">
        <v>317</v>
      </c>
      <c r="H78" s="1" t="s">
        <v>15</v>
      </c>
      <c r="I78" s="1" t="s">
        <v>11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V a F T 5 D O h l 6 n A A A A + A A A A B I A H A B D b 2 5 m a W c v U G F j a 2 F n Z S 5 4 b W w g o h g A K K A U A A A A A A A A A A A A A A A A A A A A A A A A A A A A h Y 8 x D o I w G E a v Q r r T l q q o 5 K f E s E p i Y m J c m 1 K h E Y q h R b i b g 0 f y C p I o 6 u b 4 v b z h f Y / b H Z K h r r y r a q 1 u T I w C T J G n j G x y b Y o Y d e 7 k r 1 D C Y S f k W R T K G 2 V j o 8 H m M S q d u 0 S E 9 H 2 P + x l u 2 o I w S g N y z L Z 7 W a p a o I + s / 8 u + N t Y J I x X i c H j F c I a X c 7 w I g z V m I Q M y Y c i 0 + S p s L M Y U y A + E t K t c 1 y q u j J 9 u g E w T y P s F f w J Q S w M E F A A C A A g A 5 V a F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W h U 8 o i k e 4 D g A A A B E A A A A T A B w A R m 9 y b X V s Y X M v U 2 V j d G l v b j E u b S C i G A A o o B Q A A A A A A A A A A A A A A A A A A A A A A A A A A A A r T k 0 u y c z P U w i G 0 I b W A F B L A Q I t A B Q A A g A I A O V W h U + Q z o Z e p w A A A P g A A A A S A A A A A A A A A A A A A A A A A A A A A A B D b 2 5 m a W c v U G F j a 2 F n Z S 5 4 b W x Q S w E C L Q A U A A I A C A D l V o V P D 8 r p q 6 Q A A A D p A A A A E w A A A A A A A A A A A A A A A A D z A A A A W 0 N v b n R l b n R f V H l w Z X N d L n h t b F B L A Q I t A B Q A A g A I A O V W h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k 6 8 X j v f Y a S Z / p + O n O G Y e a A A A A A A I A A A A A A B B m A A A A A Q A A I A A A A B 7 T 1 J u 3 5 7 3 O r C v s P Q D D g K f j H s p K 2 Q a h m C / U U Q 9 f 4 I k T A A A A A A 6 A A A A A A g A A I A A A A N g n a V y N l 7 8 U + Q t 5 H a q w 9 7 8 R t p I Z y 0 2 a 5 z + C P S / i H Z f f U A A A A J q H U u N N A 8 1 Q K t e r q g m r L b J 2 M Q J A J 4 F M t k D / 6 o g l F K R f g e w / O D S K 2 u 6 S c Y z B i e Y h 2 l G F l G J d V + y L C Q W I u 4 W K d n I b P O n l + M N N p 1 F g Q o K C j D G L Q A A A A D o + x n T k b Y v a R K G g A P R W 0 q k z C P f R m s 1 m 7 k E u J w v p N O e 6 R l 0 h + P C a r 9 2 q r D y E o o I l I T q 5 m 6 X x 3 Z 2 V U M n I t m j + P R o = < / D a t a M a s h u p > 
</file>

<file path=customXml/itemProps1.xml><?xml version="1.0" encoding="utf-8"?>
<ds:datastoreItem xmlns:ds="http://schemas.openxmlformats.org/officeDocument/2006/customXml" ds:itemID="{0F3E6350-A72E-49C5-8D40-A8FD9AD4DB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Types of Charities Summary</vt:lpstr>
      <vt:lpstr>List of Registerd Charities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Richard Gauder</cp:lastModifiedBy>
  <dcterms:created xsi:type="dcterms:W3CDTF">2019-12-05T15:47:50Z</dcterms:created>
  <dcterms:modified xsi:type="dcterms:W3CDTF">2019-12-05T18:33:39Z</dcterms:modified>
</cp:coreProperties>
</file>